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xr:revisionPtr revIDLastSave="0" documentId="13_ncr:1_{1CCC0B02-DCD4-4FA0-A8D5-F407532ED90B}" xr6:coauthVersionLast="47" xr6:coauthVersionMax="47" xr10:uidLastSave="{00000000-0000-0000-0000-000000000000}"/>
  <bookViews>
    <workbookView xWindow="-120" yWindow="-120" windowWidth="29040" windowHeight="15720" activeTab="1" xr2:uid="{00000000-000D-0000-FFFF-FFFF00000000}"/>
  </bookViews>
  <sheets>
    <sheet name="Page de garde" sheetId="2" r:id="rId1"/>
    <sheet name="BPU Désamiantage" sheetId="1" r:id="rId2"/>
    <sheet name="BPU Mac-platrerie" sheetId="3" r:id="rId3"/>
    <sheet name="BPU Peint-Sols" sheetId="4" r:id="rId4"/>
  </sheets>
  <externalReferences>
    <externalReference r:id="rId5"/>
    <externalReference r:id="rId6"/>
    <externalReference r:id="rId7"/>
  </externalReferences>
  <definedNames>
    <definedName name="__xlfn_COUNTIFS">NA()</definedName>
    <definedName name="_xlnm._FilterDatabase" localSheetId="1" hidden="1">'BPU Désamiantage'!$A$9:$K$251</definedName>
    <definedName name="_xlnm._FilterDatabase" localSheetId="2" hidden="1">'BPU Mac-platrerie'!$A$9:$K$835</definedName>
    <definedName name="_xlnm._FilterDatabase" localSheetId="3" hidden="1">'BPU Peint-Sols'!$A$9:$K$909</definedName>
    <definedName name="_Hlt67221045">#N/A</definedName>
    <definedName name="_Hlt67221045_1">#N/A</definedName>
    <definedName name="_Toc157242990" localSheetId="1">'BPU Désamiantage'!#REF!</definedName>
    <definedName name="ACCESSOIRES_" localSheetId="2">'[1]BPU Peint-Sols'!#REF!</definedName>
    <definedName name="ACCESSOIRES_" localSheetId="3">'BPU Peint-Sols'!#REF!</definedName>
    <definedName name="ACCESSOIRES_">'[2]BPU Peint-Sols'!#REF!</definedName>
    <definedName name="ACCESSOIRES_DIVERS">#N/A</definedName>
    <definedName name="Accessoires_pour_placards">#N/A</definedName>
    <definedName name="Accessoires_pour_sanitaires" localSheetId="2">'[1]BPU Plomb'!#REF!</definedName>
    <definedName name="Accessoires_pour_sanitaires" localSheetId="3">'[1]BPU Plomb'!#REF!</definedName>
    <definedName name="Accessoires_pour_sanitaires">'[2]BPU Plomb'!#REF!</definedName>
    <definedName name="ALARME_INCENDIE" localSheetId="2">#REF!</definedName>
    <definedName name="ALARME_INCENDIE" localSheetId="3">#REF!</definedName>
    <definedName name="ALARME_INCENDIE">#REF!</definedName>
    <definedName name="ALARME_INTRUSION" localSheetId="2">#REF!</definedName>
    <definedName name="ALARME_INTRUSION" localSheetId="3">#REF!</definedName>
    <definedName name="ALARME_INTRUSION">#REF!</definedName>
    <definedName name="AMENAGEMENT_DE_CHANTIER">#N/A</definedName>
    <definedName name="AMENAGEMENT_DE_CHANTIER___TRAVAUX_PRELIMINAIRES" localSheetId="2">'[1]BPU Désamiantage'!#REF!</definedName>
    <definedName name="AMENAGEMENT_DE_CHANTIER___TRAVAUX_PRELIMINAIRES" localSheetId="3">'[1]BPU Désamiantage'!#REF!</definedName>
    <definedName name="AMENAGEMENT_DE_CHANTIER___TRAVAUX_PRELIMINAIRES">'BPU Désamiantage'!#REF!</definedName>
    <definedName name="Anti_pince_doigts">#N/A</definedName>
    <definedName name="APPAREILS_SANITAIRES_ET_ACCESSOIRES" localSheetId="2">'[1]BPU Plomb'!#REF!</definedName>
    <definedName name="APPAREILS_SANITAIRES_ET_ACCESSOIRES" localSheetId="3">'[1]BPU Plomb'!#REF!</definedName>
    <definedName name="APPAREILS_SANITAIRES_ET_ACCESSOIRES">'[2]BPU Plomb'!#REF!</definedName>
    <definedName name="ARMOIRES_ELECTRIQUES_DE_CHANTIER" localSheetId="2">#REF!</definedName>
    <definedName name="ARMOIRES_ELECTRIQUES_DE_CHANTIER" localSheetId="3">#REF!</definedName>
    <definedName name="ARMOIRES_ELECTRIQUES_DE_CHANTIER">#REF!</definedName>
    <definedName name="AUTRES_DECONTAMINATION_ET_DEPOSE" localSheetId="2">'[1]BPU Désamiantage'!#REF!</definedName>
    <definedName name="AUTRES_DECONTAMINATION_ET_DEPOSE" localSheetId="3">'[1]BPU Désamiantage'!#REF!</definedName>
    <definedName name="AUTRES_DECONTAMINATION_ET_DEPOSE">'BPU Désamiantage'!#REF!</definedName>
    <definedName name="BACS_ET_CUVES_FUEL__HUILES" localSheetId="2">'[1]BPU Plomb'!#REF!</definedName>
    <definedName name="BACS_ET_CUVES_FUEL__HUILES" localSheetId="3">'[1]BPU Plomb'!#REF!</definedName>
    <definedName name="BACS_ET_CUVES_FUEL__HUILES">'[2]BPU Plomb'!#REF!</definedName>
    <definedName name="Barre_d_appui">#N/A</definedName>
    <definedName name="Barres_anti_panique__modèles_conformes_à_la_norme_EN1125">#N/A</definedName>
    <definedName name="Béquilles">#N/A</definedName>
    <definedName name="Blindage_de_porte_bois">#N/A</definedName>
    <definedName name="Bloc_porte_avec_vantail_vitré__encadrement_aluminium_laqué_dito_cloison_simple_vitrage_clair_en_verre_Stadip_33_2__Mode_de_métré_à_l_unité_en_plus_value_sur_cloison" localSheetId="2">'[1]BPU Peint-Sols'!#REF!</definedName>
    <definedName name="Bloc_porte_avec_vantail_vitré__encadrement_aluminium_laqué_dito_cloison_simple_vitrage_clair_en_verre_Stadip_33_2__Mode_de_métré_à_l_unité_en_plus_value_sur_cloison" localSheetId="3">'BPU Peint-Sols'!#REF!</definedName>
    <definedName name="Bloc_porte_avec_vantail_vitré__encadrement_aluminium_laqué_dito_cloison_simple_vitrage_clair_en_verre_Stadip_33_2__Mode_de_métré_à_l_unité_en_plus_value_sur_cloison">'[2]BPU Peint-Sols'!#REF!</definedName>
    <definedName name="Blocs_portes_coupe_feu_1H">#N/A</definedName>
    <definedName name="BOUCHES_ET_GRILLES_DE_VENTILATION" localSheetId="2">'[1]BPU Plomb'!#REF!</definedName>
    <definedName name="BOUCHES_ET_GRILLES_DE_VENTILATION" localSheetId="3">'[1]BPU Plomb'!#REF!</definedName>
    <definedName name="BOUCHES_ET_GRILLES_DE_VENTILATION">'[2]BPU Plomb'!#REF!</definedName>
    <definedName name="CABLES" localSheetId="2">#REF!</definedName>
    <definedName name="CABLES" localSheetId="3">#REF!</definedName>
    <definedName name="CABLES">#REF!</definedName>
    <definedName name="Caissons">#N/A</definedName>
    <definedName name="CALORIFUGE" localSheetId="2">'[1]BPU Plomb'!#REF!</definedName>
    <definedName name="CALORIFUGE" localSheetId="3">'[1]BPU Plomb'!#REF!</definedName>
    <definedName name="CALORIFUGE">'[2]BPU Plomb'!#REF!</definedName>
    <definedName name="CALORIFUGE1" localSheetId="2">'[1]BPU Plomb'!#REF!</definedName>
    <definedName name="CALORIFUGE1" localSheetId="3">'[1]BPU Plomb'!#REF!</definedName>
    <definedName name="CALORIFUGE1">'[2]BPU Plomb'!#REF!</definedName>
    <definedName name="CANALISATIONS_" localSheetId="2">#REF!</definedName>
    <definedName name="CANALISATIONS_" localSheetId="3">#REF!</definedName>
    <definedName name="CANALISATIONS_">#REF!</definedName>
    <definedName name="CANALISATIONS_D_EGOUT" localSheetId="2">'[1]BPU Plomb'!#REF!</definedName>
    <definedName name="CANALISATIONS_D_EGOUT" localSheetId="3">'[1]BPU Plomb'!#REF!</definedName>
    <definedName name="CANALISATIONS_D_EGOUT">'[2]BPU Plomb'!#REF!</definedName>
    <definedName name="CANALISATIONS_EN_TUBE_ACIER" localSheetId="2">'[1]BPU Plomb'!#REF!</definedName>
    <definedName name="CANALISATIONS_EN_TUBE_ACIER" localSheetId="3">'[1]BPU Plomb'!#REF!</definedName>
    <definedName name="CANALISATIONS_EN_TUBE_ACIER">'[2]BPU Plomb'!#REF!</definedName>
    <definedName name="CANALISATIONS_VERTICALES" localSheetId="2">'[1]BPU Plomb'!#REF!</definedName>
    <definedName name="CANALISATIONS_VERTICALES" localSheetId="3">'[1]BPU Plomb'!#REF!</definedName>
    <definedName name="CANALISATIONS_VERTICALES">'[2]BPU Plomb'!#REF!</definedName>
    <definedName name="CARRELAGE">#N/A</definedName>
    <definedName name="CARRELAGES_RACCORDS">#N/A</definedName>
    <definedName name="CFA">#REF!</definedName>
    <definedName name="CFO" localSheetId="2">#REF!</definedName>
    <definedName name="CFO" localSheetId="3">#REF!</definedName>
    <definedName name="CFO">#REF!</definedName>
    <definedName name="CHAPES">#N/A</definedName>
    <definedName name="CHARPENTE_METALLIQUE">#N/A</definedName>
    <definedName name="Chassis_à_la_française_à_2_vantaux_en_profilés_de_45mm" localSheetId="2">#REF!</definedName>
    <definedName name="Chassis_à_la_française_à_2_vantaux_en_profilés_de_45mm" localSheetId="3">#REF!</definedName>
    <definedName name="Chassis_à_la_française_à_2_vantaux_en_profilés_de_45mm">#REF!</definedName>
    <definedName name="CHASSIS_DE_TOITURE__DOMES_ET_EXUTOIRES_DE_DESENFUMAGE">#N/A</definedName>
    <definedName name="Châssis_fixes">#N/A</definedName>
    <definedName name="CHAUFFAGE" localSheetId="2">'[1]BPU Plomb'!#REF!</definedName>
    <definedName name="CHAUFFAGE" localSheetId="3">'[1]BPU Plomb'!#REF!</definedName>
    <definedName name="CHAUFFAGE">'[2]BPU Plomb'!#REF!</definedName>
    <definedName name="CLIMATISATION">NA()</definedName>
    <definedName name="CLIMATISEUR_A_DETENTE_DIRECTE">NA()</definedName>
    <definedName name="CLOISON_EN_CARREAUX_DE_BETON_CELLULAIRE">[3]Bordereau!$D$640</definedName>
    <definedName name="CLOISONS__PLATRERIE__PEINTURE" localSheetId="2">'[1]BPU Peint-Sols'!#REF!</definedName>
    <definedName name="CLOISONS__PLATRERIE__PEINTURE" localSheetId="3">'BPU Peint-Sols'!#REF!</definedName>
    <definedName name="CLOISONS__PLATRERIE__PEINTURE">'[2]BPU Peint-Sols'!#REF!</definedName>
    <definedName name="CLOISONS_DE_DISTRIBUTION">[3]Bordereau!$D$602</definedName>
    <definedName name="CLOISONS_DE_DOUBLAGE">[3]Bordereau!$D$562</definedName>
    <definedName name="CLOISONS_DEMONTABLES" localSheetId="2">'[1]BPU Peint-Sols'!#REF!</definedName>
    <definedName name="CLOISONS_DEMONTABLES" localSheetId="3">'BPU Peint-Sols'!#REF!</definedName>
    <definedName name="CLOISONS_DEMONTABLES">'[2]BPU Peint-Sols'!#REF!</definedName>
    <definedName name="CLOISONS_ET_MURS">#N/A</definedName>
    <definedName name="Complément_d_équipement_sur_Bloc_porte">#N/A</definedName>
    <definedName name="Confinement" localSheetId="2">'[1]BPU Désamiantage'!#REF!</definedName>
    <definedName name="Confinement" localSheetId="3">'[1]BPU Désamiantage'!#REF!</definedName>
    <definedName name="Confinement">'BPU Désamiantage'!#REF!</definedName>
    <definedName name="Confinement_par_cabine_mobile" localSheetId="2">'[1]BPU Désamiantage'!#REF!</definedName>
    <definedName name="Confinement_par_cabine_mobile" localSheetId="3">'[1]BPU Désamiantage'!#REF!</definedName>
    <definedName name="Confinement_par_cabine_mobile">'BPU Désamiantage'!#REF!</definedName>
    <definedName name="CONTROLE_D_ACCES" localSheetId="2">#REF!</definedName>
    <definedName name="CONTROLE_D_ACCES" localSheetId="3">#REF!</definedName>
    <definedName name="CONTROLE_D_ACCES">#REF!</definedName>
    <definedName name="Corps_d_état_n__1___Gros_Oeuvre_et_Carrelage">#N/A</definedName>
    <definedName name="CORPS_D_ETAT_N__3__MENUISERIE___VITRERIE">#N/A</definedName>
    <definedName name="corps_d_Etat_n__3_Menuiserie_et_vitrerie__suite">#N/A</definedName>
    <definedName name="CORPS_D_ETAT_N__4">#N/A</definedName>
    <definedName name="CORPS_D_ETAT_N__7___ELECTRICITE_COURANT_FORT___COURANTS_FAIBLES" localSheetId="2">#REF!</definedName>
    <definedName name="CORPS_D_ETAT_N__7___ELECTRICITE_COURANT_FORT___COURANTS_FAIBLES" localSheetId="3">#REF!</definedName>
    <definedName name="CORPS_D_ETAT_N__7___ELECTRICITE_COURANT_FORT___COURANTS_FAIBLES">#REF!</definedName>
    <definedName name="CORPS_D_ETAT_N_2_SECOND_ŒUVRE" localSheetId="2">'[1]BPU Peint-Sols'!#REF!</definedName>
    <definedName name="CORPS_D_ETAT_N_2_SECOND_ŒUVRE" localSheetId="3">'BPU Peint-Sols'!#REF!</definedName>
    <definedName name="CORPS_D_ETAT_N_2_SECOND_ŒUVRE">'[2]BPU Peint-Sols'!#REF!</definedName>
    <definedName name="CORSP_D_ETAT_N__8___PLOMBERIE___C_V_C_">NA()</definedName>
    <definedName name="Couvre_joints">#N/A</definedName>
    <definedName name="DALLAGES">#N/A</definedName>
    <definedName name="Déflocage" localSheetId="2">'[1]BPU Désamiantage'!#REF!</definedName>
    <definedName name="Déflocage" localSheetId="3">'[1]BPU Désamiantage'!#REF!</definedName>
    <definedName name="Déflocage">'BPU Désamiantage'!#REF!</definedName>
    <definedName name="DEMOLITION">#N/A</definedName>
    <definedName name="DEMOLITION_de_CLOISONS">[3]Bordereau!$D$548</definedName>
    <definedName name="DEMONTAGE_DE_FAUX_PLAFOND" localSheetId="2">'[1]BPU Désamiantage'!#REF!</definedName>
    <definedName name="DEMONTAGE_DE_FAUX_PLAFOND" localSheetId="3">'[1]BPU Désamiantage'!#REF!</definedName>
    <definedName name="DEMONTAGE_DE_FAUX_PLAFOND">'BPU Désamiantage'!#REF!</definedName>
    <definedName name="DEMONTAGE_DE_TOITURE_TYPE_FIBROCIMENT_OU_PANNEAU_FIBROCIMENT" localSheetId="2">'[1]BPU Désamiantage'!#REF!</definedName>
    <definedName name="DEMONTAGE_DE_TOITURE_TYPE_FIBROCIMENT_OU_PANNEAU_FIBROCIMENT" localSheetId="3">'[1]BPU Désamiantage'!#REF!</definedName>
    <definedName name="DEMONTAGE_DE_TOITURE_TYPE_FIBROCIMENT_OU_PANNEAU_FIBROCIMENT">'BPU Désamiantage'!#REF!</definedName>
    <definedName name="DEPOSE_DE_REVETEMENT_DE_SOL" localSheetId="2">'[1]BPU Désamiantage'!#REF!</definedName>
    <definedName name="DEPOSE_DE_REVETEMENT_DE_SOL" localSheetId="3">'[1]BPU Désamiantage'!#REF!</definedName>
    <definedName name="DEPOSE_DE_REVETEMENT_DE_SOL">'BPU Désamiantage'!#REF!</definedName>
    <definedName name="Dépose_et_décontamination_de_matériel_et_équipement_sur_faux_plafond__y_compris_évacuation_des_déchets" localSheetId="2">'[1]BPU Désamiantage'!#REF!</definedName>
    <definedName name="Dépose_et_décontamination_de_matériel_et_équipement_sur_faux_plafond__y_compris_évacuation_des_déchets" localSheetId="3">'[1]BPU Désamiantage'!#REF!</definedName>
    <definedName name="Dépose_et_décontamination_de_matériel_et_équipement_sur_faux_plafond__y_compris_évacuation_des_déchets">'BPU Désamiantage'!#REF!</definedName>
    <definedName name="DEPOSE_ET_DEMONTAGE_DE_MATERIAUX_CONTENANT_DE_L__AMIANTE" localSheetId="2">'[1]BPU Désamiantage'!#REF!</definedName>
    <definedName name="DEPOSE_ET_DEMONTAGE_DE_MATERIAUX_CONTENANT_DE_L__AMIANTE" localSheetId="3">'[1]BPU Désamiantage'!#REF!</definedName>
    <definedName name="DEPOSE_ET_DEMONTAGE_DE_MATERIAUX_CONTENANT_DE_L__AMIANTE">'BPU Désamiantage'!#REF!</definedName>
    <definedName name="Dépose_sans_réemploi_de_portes_et_évacuation">#N/A</definedName>
    <definedName name="Déposes_diverses">#N/A</definedName>
    <definedName name="DESCENTES_EAUX_PLUVIALES" localSheetId="2">'[1]BPU Plomb'!#REF!</definedName>
    <definedName name="DESCENTES_EAUX_PLUVIALES" localSheetId="3">'[1]BPU Plomb'!#REF!</definedName>
    <definedName name="DESCENTES_EAUX_PLUVIALES">'[2]BPU Plomb'!#REF!</definedName>
    <definedName name="DESENFUMAGE">#N/A</definedName>
    <definedName name="DETARTRAGE___DEBOUCHAGE_D_APPAREILS_SANITAIRES" localSheetId="2">'[1]BPU Plomb'!#REF!</definedName>
    <definedName name="DETARTRAGE___DEBOUCHAGE_D_APPAREILS_SANITAIRES" localSheetId="3">'[1]BPU Plomb'!#REF!</definedName>
    <definedName name="DETARTRAGE___DEBOUCHAGE_D_APPAREILS_SANITAIRES">'[2]BPU Plomb'!#REF!</definedName>
    <definedName name="DETARTRAGE_DEBOUCHAGE_D_APPAREILS_SANITAIRES" localSheetId="2">'[1]BPU Plomb'!#REF!</definedName>
    <definedName name="DETARTRAGE_DEBOUCHAGE_D_APPAREILS_SANITAIRES" localSheetId="3">'[1]BPU Plomb'!#REF!</definedName>
    <definedName name="DETARTRAGE_DEBOUCHAGE_D_APPAREILS_SANITAIRES">'[2]BPU Plomb'!#REF!</definedName>
    <definedName name="Deux_parties_tôlées">#N/A</definedName>
    <definedName name="DISTRIBUTION_DE_L_HEURE">#REF!</definedName>
    <definedName name="Divers" localSheetId="2">'[1]BPU Désamiantage'!#REF!</definedName>
    <definedName name="Divers" localSheetId="3">'[1]BPU Désamiantage'!#REF!</definedName>
    <definedName name="Divers">'BPU Désamiantage'!#REF!</definedName>
    <definedName name="Divers__en_fourniture_et_pose">#N/A</definedName>
    <definedName name="Divers1">#N/A</definedName>
    <definedName name="ECHAFAUDAGE_PAR_SAPINES_ET_PASSERELLES" localSheetId="2">'[1]BPU Peint-Sols'!#REF!</definedName>
    <definedName name="ECHAFAUDAGE_PAR_SAPINES_ET_PASSERELLES" localSheetId="3">'BPU Peint-Sols'!#REF!</definedName>
    <definedName name="ECHAFAUDAGE_PAR_SAPINES_ET_PASSERELLES">'[2]BPU Peint-Sols'!#REF!</definedName>
    <definedName name="ECHAFAUDAGES" localSheetId="2">'[1]BPU Désamiantage'!#REF!</definedName>
    <definedName name="ECHAFAUDAGES" localSheetId="3">'[1]BPU Désamiantage'!#REF!</definedName>
    <definedName name="ECHAFAUDAGES">'BPU Désamiantage'!#REF!</definedName>
    <definedName name="ECHAFAUDAGES__NACELLES_et_PROTECTIONS" localSheetId="2">'[1]BPU Peint-Sols'!#REF!</definedName>
    <definedName name="ECHAFAUDAGES__NACELLES_et_PROTECTIONS" localSheetId="3">'BPU Peint-Sols'!#REF!</definedName>
    <definedName name="ECHAFAUDAGES__NACELLES_et_PROTECTIONS">'[2]BPU Peint-Sols'!#REF!</definedName>
    <definedName name="ECHAFAUDAGES_DIVERS" localSheetId="2">'[1]BPU Peint-Sols'!#REF!</definedName>
    <definedName name="ECHAFAUDAGES_DIVERS" localSheetId="3">'BPU Peint-Sols'!#REF!</definedName>
    <definedName name="ECHAFAUDAGES_DIVERS">'[2]BPU Peint-Sols'!#REF!</definedName>
    <definedName name="ECHAFAUDAGES_ET_NACELLES" localSheetId="1">'BPU Désamiantage'!#REF!</definedName>
    <definedName name="ECHAFAUDAGES_ET_NACELLES" localSheetId="2">#N/A</definedName>
    <definedName name="ECHAFAUDAGES_ET_NACELLES">#REF!</definedName>
    <definedName name="ECHAFFAUDAGE_ET_NACELLE" localSheetId="2">'[1]BPU Plomb'!#REF!</definedName>
    <definedName name="ECHAFFAUDAGE_ET_NACELLE" localSheetId="3">'[1]BPU Plomb'!#REF!</definedName>
    <definedName name="ECHAFFAUDAGE_ET_NACELLE">'[2]BPU Plomb'!#REF!</definedName>
    <definedName name="ECLAIRAGE_DE_SECURITE_" localSheetId="2">#REF!</definedName>
    <definedName name="ECLAIRAGE_DE_SECURITE_" localSheetId="3">#REF!</definedName>
    <definedName name="ECLAIRAGE_DE_SECURITE_">#REF!</definedName>
    <definedName name="ELECTRICITE_COURANTS_FAIBLES" localSheetId="2">#REF!</definedName>
    <definedName name="ELECTRICITE_COURANTS_FAIBLES" localSheetId="3">#REF!</definedName>
    <definedName name="ELECTRICITE_COURANTS_FAIBLES">#REF!</definedName>
    <definedName name="ELECTRICITE_COURANTS_FORTS" localSheetId="2">#REF!</definedName>
    <definedName name="ELECTRICITE_COURANTS_FORTS" localSheetId="3">#REF!</definedName>
    <definedName name="ELECTRICITE_COURANTS_FORTS">#REF!</definedName>
    <definedName name="ENDUIT_PLATRE_FINITION_LISSEE" localSheetId="2">'[1]BPU Peint-Sols'!#REF!</definedName>
    <definedName name="ENDUIT_PLATRE_FINITION_LISSEE" localSheetId="3">'BPU Peint-Sols'!#REF!</definedName>
    <definedName name="ENDUIT_PLATRE_FINITION_LISSEE">'[2]BPU Peint-Sols'!#REF!</definedName>
    <definedName name="ENDUITS">#N/A</definedName>
    <definedName name="Enlevement_des_dechets" localSheetId="2">'[1]BPU Désamiantage'!#REF!</definedName>
    <definedName name="Enlevement_des_dechets" localSheetId="3">'[1]BPU Désamiantage'!#REF!</definedName>
    <definedName name="Enlevement_des_dechets">'BPU Désamiantage'!#REF!</definedName>
    <definedName name="Ensemble_béquilles_et_plaques">#N/A</definedName>
    <definedName name="Ensemble_portes_palières">#N/A</definedName>
    <definedName name="EQUIPEMENT_INTERIEUR__en_fourniture_et_pose">#N/A</definedName>
    <definedName name="ESCALIERS">#N/A</definedName>
    <definedName name="ESCALIERS__ECHELLES__GARDE_CORPS___RAMPES">#N/A</definedName>
    <definedName name="Excel_BuiltIn__FilterDatabase" localSheetId="2">#N/A</definedName>
    <definedName name="Excel_BuiltIn__FilterDatabase" localSheetId="3">#REF!</definedName>
    <definedName name="Excel_BuiltIn__FilterDatabase">#REF!</definedName>
    <definedName name="Excel_BuiltIn__FilterDatabase_1" localSheetId="2">#REF!</definedName>
    <definedName name="Excel_BuiltIn__FilterDatabase_1" localSheetId="3">#REF!</definedName>
    <definedName name="Excel_BuiltIn__FilterDatabase_1">#REF!</definedName>
    <definedName name="Excel_BuiltIn_Print_Area" localSheetId="2">'[1]BPU Plomb'!#REF!</definedName>
    <definedName name="Excel_BuiltIn_Print_Area" localSheetId="3">#REF!</definedName>
    <definedName name="Excel_BuiltIn_Print_Area">'[2]BPU Plomb'!#REF!</definedName>
    <definedName name="Excel_BuiltIn_Print_Area_2">"$#REF !.$A$1:$A$117"</definedName>
    <definedName name="Excel_BuiltIn_Print_Area_3">#REF!</definedName>
    <definedName name="Fenêtre__PVC_sur_dormants_existants_en_rénovation">#N/A</definedName>
    <definedName name="Fenêtre_bois_européen_éco_certifié_complète_dans_maçonnerie">#N/A</definedName>
    <definedName name="Fenêtre_bois_exotique_éco_certifié_complète_dans_maçonnerie">#N/A</definedName>
    <definedName name="Fenêtre_PVC_sur_maçonnerie">#N/A</definedName>
    <definedName name="Ferrage_en_réparation">#N/A</definedName>
    <definedName name="FIN_DE_TRAVAUX" localSheetId="2">'[1]BPU Désamiantage'!#REF!</definedName>
    <definedName name="FIN_DE_TRAVAUX" localSheetId="3">'[1]BPU Désamiantage'!#REF!</definedName>
    <definedName name="FIN_DE_TRAVAUX">'BPU Désamiantage'!#REF!</definedName>
    <definedName name="FINITION_SUR_OUVRAGES_EN_SERRURERIE" localSheetId="2">'[1]BPU Peint-Sols'!#REF!</definedName>
    <definedName name="FINITION_SUR_OUVRAGES_EN_SERRURERIE" localSheetId="3">'BPU Peint-Sols'!#REF!</definedName>
    <definedName name="FINITION_SUR_OUVRAGES_EN_SERRURERIE">'[2]BPU Peint-Sols'!#REF!</definedName>
    <definedName name="FINITION_SUR_OUVRAGES_NEUFS__OU_OUVRAGES_ANCIENS_PREPARES" localSheetId="2">'[1]BPU Peint-Sols'!#REF!</definedName>
    <definedName name="FINITION_SUR_OUVRAGES_NEUFS__OU_OUVRAGES_ANCIENS_PREPARES" localSheetId="3">'BPU Peint-Sols'!#REF!</definedName>
    <definedName name="FINITION_SUR_OUVRAGES_NEUFS__OU_OUVRAGES_ANCIENS_PREPARES">'[2]BPU Peint-Sols'!#REF!</definedName>
    <definedName name="FONDATIONS">#N/A</definedName>
    <definedName name="Fosses" localSheetId="2">'[1]BPU Plomb'!#REF!</definedName>
    <definedName name="Fosses" localSheetId="3">'[1]BPU Plomb'!#REF!</definedName>
    <definedName name="Fosses">'[2]BPU Plomb'!#REF!</definedName>
    <definedName name="FOURNITURE_DE_MATERIEL" localSheetId="2">'[1]BPU Plomb'!#REF!</definedName>
    <definedName name="FOURNITURE_DE_MATERIEL" localSheetId="3">'[1]BPU Plomb'!#REF!</definedName>
    <definedName name="FOURNITURE_DE_MATERIEL">'[2]BPU Plomb'!#REF!</definedName>
    <definedName name="Fourniture_de_matériel" localSheetId="2">'[1]BPU Plomb'!#REF!</definedName>
    <definedName name="Fourniture_de_matériel" localSheetId="3">'[1]BPU Plomb'!#REF!</definedName>
    <definedName name="Fourniture_de_matériel">'[2]BPU Plomb'!#REF!</definedName>
    <definedName name="FOURNITURE_DE_MATERIELS" localSheetId="2">'[1]BPU Plomb'!#REF!</definedName>
    <definedName name="FOURNITURE_DE_MATERIELS" localSheetId="3">'[1]BPU Plomb'!#REF!</definedName>
    <definedName name="FOURNITURE_DE_MATERIELS">'[2]BPU Plomb'!#REF!</definedName>
    <definedName name="FOURNITURE_DE_MATERIELS2" localSheetId="2">'[1]BPU Plomb'!#REF!</definedName>
    <definedName name="FOURNITURE_DE_MATERIELS2" localSheetId="3">'[1]BPU Plomb'!#REF!</definedName>
    <definedName name="FOURNITURE_DE_MATERIELS2">'[2]BPU Plomb'!#REF!</definedName>
    <definedName name="FOURNITURE_DE_PARQUETS_EN_BOIS_DE_CATEGORIE_B___LAMES_RAINEES_ET_BOUVETEES" localSheetId="2">'[1]BPU Peint-Sols'!#REF!</definedName>
    <definedName name="FOURNITURE_DE_PARQUETS_EN_BOIS_DE_CATEGORIE_B___LAMES_RAINEES_ET_BOUVETEES" localSheetId="3">'BPU Peint-Sols'!#REF!</definedName>
    <definedName name="FOURNITURE_DE_PARQUETS_EN_BOIS_DE_CATEGORIE_B___LAMES_RAINEES_ET_BOUVETEES">'[2]BPU Peint-Sols'!#REF!</definedName>
    <definedName name="FOURNITURE_DE_VITRAGE">#N/A</definedName>
    <definedName name="FOURNITURE_ET_POSE_D_ARMOIRES__TABLEAU__CHASSIS_ELECTRIQUE">#REF!</definedName>
    <definedName name="Fourniture_et_pose_d_un_exutoire_de_désenfumage_sur_costière_métallique">#N/A</definedName>
    <definedName name="Fourniture_et_pose_de_bois_dur_corroyé_pour_fourrure_bandeau_lisse_ossature">#N/A</definedName>
    <definedName name="Fourniture_et_pose_de_chemins_de_câbles">#REF!</definedName>
    <definedName name="Fourniture_et_pose_de_cloison_en_imposte_sur_allège_pleine_à_hauteur_de_porte__Allège_à_hauteur_de_porte_avec_imposte_vitré_jusqu_au_plafond__simple_vitrage_de_6_mm_clair_ou_double_vitrage_de_6_5_mm_clair__allège_de_mêm_conception_que_la_cloison_pleine_" localSheetId="2">'[1]BPU Peint-Sols'!#REF!</definedName>
    <definedName name="Fourniture_et_pose_de_cloison_en_imposte_sur_allège_pleine_à_hauteur_de_porte__Allège_à_hauteur_de_porte_avec_imposte_vitré_jusqu_au_plafond__simple_vitrage_de_6_mm_clair_ou_double_vitrage_de_6_5_mm_clair__allège_de_mêm_conception_que_la_cloison_pleine_" localSheetId="3">'BPU Peint-Sols'!#REF!</definedName>
    <definedName name="Fourniture_et_pose_de_cloison_en_imposte_sur_allège_pleine_à_hauteur_de_porte__Allège_à_hauteur_de_porte_avec_imposte_vitré_jusqu_au_plafond__simple_vitrage_de_6_mm_clair_ou_double_vitrage_de_6_5_mm_clair__allège_de_mêm_conception_que_la_cloison_pleine_">'[2]BPU Peint-Sols'!#REF!</definedName>
    <definedName name="FOURNITURE_ET_POSE_DE_FILMS_ADHESIFS_AUTOCOLLANTS">#N/A</definedName>
    <definedName name="Fourniture_et_pose_de_goulottes">#REF!</definedName>
    <definedName name="FOURNITURE_ET_POSE_DE_LUMINAIRES_" localSheetId="2">#REF!</definedName>
    <definedName name="FOURNITURE_ET_POSE_DE_LUMINAIRES_" localSheetId="3">#REF!</definedName>
    <definedName name="FOURNITURE_ET_POSE_DE_LUMINAIRES_">#REF!</definedName>
    <definedName name="FOURNITURE_ET_POSE_DE_MATERIAUX_DE_SYNTHESE">#N/A</definedName>
    <definedName name="FOURNITURE_ET_POSE_DE_MATERIEL_ELECTRIQUE" localSheetId="2">#REF!</definedName>
    <definedName name="FOURNITURE_ET_POSE_DE_MATERIEL_ELECTRIQUE" localSheetId="3">#REF!</definedName>
    <definedName name="FOURNITURE_ET_POSE_DE_MATERIEL_ELECTRIQUE">#REF!</definedName>
    <definedName name="Fourniture_et_pose_de_plinthes_électriques" localSheetId="2">#REF!</definedName>
    <definedName name="Fourniture_et_pose_de_plinthes_électriques" localSheetId="3">#REF!</definedName>
    <definedName name="Fourniture_et_pose_de_plinthes_électriques">#REF!</definedName>
    <definedName name="Fourniture_et_pose_de_porte__isoplane_à_âme_pleine_de_40_mm_d_ép__à_peindre__compris_entailles__paumelles_de_140_à_bague_laiton__dépose_et_repose_de_l_ensemble_du_ferrage__serrure__béquille__plaque__crémone___">#N/A</definedName>
    <definedName name="Fourniture_et_pose_de_porte_vitrée_">#N/A</definedName>
    <definedName name="Fourniture_et_pose_de_revêtements_divers_" localSheetId="2">'[1]BPU Peint-Sols'!#REF!</definedName>
    <definedName name="Fourniture_et_pose_de_revêtements_divers_" localSheetId="3">'BPU Peint-Sols'!#REF!</definedName>
    <definedName name="Fourniture_et_pose_de_revêtements_divers_">'[2]BPU Peint-Sols'!#REF!</definedName>
    <definedName name="Fourniture_et_pose_de_sapin_corroyé_pour_fourrure_bandeau_lisse_ossature">#N/A</definedName>
    <definedName name="FOURNITURE_ET_POSE_PLAFONDS_AUTRES__MATERIAUX" localSheetId="2">'[1]BPU Peint-Sols'!#REF!</definedName>
    <definedName name="FOURNITURE_ET_POSE_PLAFONDS_AUTRES__MATERIAUX" localSheetId="3">'BPU Peint-Sols'!#REF!</definedName>
    <definedName name="FOURNITURE_ET_POSE_PLAFONDS_AUTRES__MATERIAUX">'[2]BPU Peint-Sols'!#REF!</definedName>
    <definedName name="FREIN_AU_SOL_ENCASTRE_COMPLET">#N/A</definedName>
    <definedName name="GAINES_de_VENTILATION" localSheetId="2">'[1]BPU Plomb'!#REF!</definedName>
    <definedName name="GAINES_de_VENTILATION" localSheetId="3">'[1]BPU Plomb'!#REF!</definedName>
    <definedName name="GAINES_de_VENTILATION">'[2]BPU Plomb'!#REF!</definedName>
    <definedName name="Garde_corps_et_rampes">#N/A</definedName>
    <definedName name="GRILLES_DE_VENTILATION___DE_PROTECTION">#N/A</definedName>
    <definedName name="GROS_ŒUVRE">#N/A</definedName>
    <definedName name="INSPECTION_TELEVISUELLE_DE_RESEAUX" localSheetId="2">'[1]BPU Plomb'!#REF!</definedName>
    <definedName name="INSPECTION_TELEVISUELLE_DE_RESEAUX" localSheetId="3">'[1]BPU Plomb'!#REF!</definedName>
    <definedName name="INSPECTION_TELEVISUELLE_DE_RESEAUX">'[2]BPU Plomb'!#REF!</definedName>
    <definedName name="INSTALLATION_DE_GAZ" localSheetId="2">'[1]BPU Plomb'!#REF!</definedName>
    <definedName name="INSTALLATION_DE_GAZ" localSheetId="3">'[1]BPU Plomb'!#REF!</definedName>
    <definedName name="INSTALLATION_DE_GAZ">'[2]BPU Plomb'!#REF!</definedName>
    <definedName name="INSTALLATIONS_DE_CHANTIER">#N/A</definedName>
    <definedName name="INTERPHONES_ET_PORTIERS_VIDEO" localSheetId="2">#REF!</definedName>
    <definedName name="INTERPHONES_ET_PORTIERS_VIDEO" localSheetId="3">#REF!</definedName>
    <definedName name="INTERPHONES_ET_PORTIERS_VIDEO">#REF!</definedName>
    <definedName name="ISOLATION" localSheetId="2">'[1]BPU Peint-Sols'!#REF!</definedName>
    <definedName name="ISOLATION" localSheetId="3">'BPU Peint-Sols'!#REF!</definedName>
    <definedName name="ISOLATION">'[2]BPU Peint-Sols'!#REF!</definedName>
    <definedName name="ISOLATION____PROJECTION___Ouvrages_annexes" localSheetId="2">'[1]BPU Peint-Sols'!#REF!</definedName>
    <definedName name="ISOLATION____PROJECTION___Ouvrages_annexes" localSheetId="3">'BPU Peint-Sols'!#REF!</definedName>
    <definedName name="ISOLATION____PROJECTION___Ouvrages_annexes">'[2]BPU Peint-Sols'!#REF!</definedName>
    <definedName name="Isolement_et_balisage_de_la_zone_de_chantier" localSheetId="2">'[1]BPU Désamiantage'!#REF!</definedName>
    <definedName name="Isolement_et_balisage_de_la_zone_de_chantier" localSheetId="3">'[1]BPU Désamiantage'!#REF!</definedName>
    <definedName name="Isolement_et_balisage_de_la_zone_de_chantier">'BPU Désamiantage'!#REF!</definedName>
    <definedName name="LAINE_DE_VERRE_AGRAFEE" localSheetId="2">'[1]BPU Peint-Sols'!#REF!</definedName>
    <definedName name="LAINE_DE_VERRE_AGRAFEE" localSheetId="3">'BPU Peint-Sols'!#REF!</definedName>
    <definedName name="LAINE_DE_VERRE_AGRAFEE">'[2]BPU Peint-Sols'!#REF!</definedName>
    <definedName name="Lames_de_127_mm_de_largeur">#N/A</definedName>
    <definedName name="LASURES_POUR_BOISERIES_A_ADAPTER_EN_NEUF_ET_ANCIEN" localSheetId="2">'[1]BPU Peint-Sols'!#REF!</definedName>
    <definedName name="LASURES_POUR_BOISERIES_A_ADAPTER_EN_NEUF_ET_ANCIEN" localSheetId="3">'BPU Peint-Sols'!#REF!</definedName>
    <definedName name="LASURES_POUR_BOISERIES_A_ADAPTER_EN_NEUF_ET_ANCIEN">'[2]BPU Peint-Sols'!#REF!</definedName>
    <definedName name="LAVAGE_DE_FACADES" localSheetId="2">'[1]BPU Peint-Sols'!#REF!</definedName>
    <definedName name="LAVAGE_DE_FACADES" localSheetId="3">'BPU Peint-Sols'!#REF!</definedName>
    <definedName name="LAVAGE_DE_FACADES">'[2]BPU Peint-Sols'!#REF!</definedName>
    <definedName name="LISTE_DES_PRIX_UNITAIRES_DU_BORDEREAU">#N/A</definedName>
    <definedName name="LISTE_DES_PRIX_UNITAIRES_PLAFONDS_DU_BORDEREAU" localSheetId="1">'BPU Désamiantage'!#REF!</definedName>
    <definedName name="LISTE_DES_PRIX_UNITAIRES_PLAFONDS_DU_BORDEREAU" localSheetId="2">#REF!</definedName>
    <definedName name="LISTE_DES_PRIX_UNITAIRES_PLAFONDS_DU_BORDEREAU" localSheetId="3">'BPU Peint-Sols'!#REF!</definedName>
    <definedName name="LISTE_DES_PRIX_UNITAIRES_PLAFONDS_DU_BORDEREAU">#REF!</definedName>
    <definedName name="Main_courante">#N/A</definedName>
    <definedName name="MAIN_D_OEUVRE_POUR_TRAVAUX___PETITES_INTERVENTIONS" localSheetId="2">'[1]BPU Peint-Sols'!#REF!</definedName>
    <definedName name="MAIN_D_OEUVRE_POUR_TRAVAUX___PETITES_INTERVENTIONS" localSheetId="3">'BPU Peint-Sols'!#REF!</definedName>
    <definedName name="MAIN_D_OEUVRE_POUR_TRAVAUX___PETITES_INTERVENTIONS">'[2]BPU Peint-Sols'!#REF!</definedName>
    <definedName name="MAIN_D_ŒUVRE_POUR_TRAVAUX__ACCESSOIRES__ET_DE__PETITES_INTERVENTIONS" localSheetId="2">'[1]BPU Plomb'!#REF!</definedName>
    <definedName name="MAIN_D_ŒUVRE_POUR_TRAVAUX__ACCESSOIRES__ET_DE__PETITES_INTERVENTIONS" localSheetId="3">'[1]BPU Plomb'!#REF!</definedName>
    <definedName name="MAIN_D_ŒUVRE_POUR_TRAVAUX__ACCESSOIRES__ET_DE__PETITES_INTERVENTIONS">'[2]BPU Plomb'!#REF!</definedName>
    <definedName name="MAIN_D_ŒUVRE_POUR_TRAVAUX_DE__PETITES_INTERVENTIONS" localSheetId="1">'BPU Désamiantage'!#REF!</definedName>
    <definedName name="MAIN_D_ŒUVRE_POUR_TRAVAUX_DE__PETITES_INTERVENTIONS" localSheetId="2">#N/A</definedName>
    <definedName name="MAIN_D_ŒUVRE_POUR_TRAVAUX_DE__PETITES_INTERVENTIONS" localSheetId="3">#REF!</definedName>
    <definedName name="MAIN_D_ŒUVRE_POUR_TRAVAUX_DE__PETITES_INTERVENTIONS">#REF!</definedName>
    <definedName name="MATERIEL" localSheetId="2">#REF!</definedName>
    <definedName name="MATERIEL" localSheetId="3">#REF!</definedName>
    <definedName name="MATERIEL">#REF!</definedName>
    <definedName name="MENUISERIE">#N/A</definedName>
    <definedName name="MENUISERIE_ACIER">#N/A</definedName>
    <definedName name="MENUISERIE_ALUMINIUM" localSheetId="2">#REF!</definedName>
    <definedName name="MENUISERIE_ALUMINIUM" localSheetId="3">#REF!</definedName>
    <definedName name="MENUISERIE_ALUMINIUM">#REF!</definedName>
    <definedName name="MENUISERIE_EXTERIEURE">#N/A</definedName>
    <definedName name="MENUISERIE_INTERIEURE">#N/A</definedName>
    <definedName name="Méthacrylate__triple_parois_Plexiglass_ou_autres__classement_M4">#N/A</definedName>
    <definedName name="Méthacrylate_extrudé__simple_paroi_Plexiglass_ou_autres__classement_M4">#N/A</definedName>
    <definedName name="MIROITERIE">#N/A</definedName>
    <definedName name="Mise_en_dépression_pendant_les_travaux_de_la_zone_confinée_par_extracteurs_permanents" localSheetId="2">'[1]BPU Désamiantage'!#REF!</definedName>
    <definedName name="Mise_en_dépression_pendant_les_travaux_de_la_zone_confinée_par_extracteurs_permanents" localSheetId="3">'[1]BPU Désamiantage'!#REF!</definedName>
    <definedName name="Mise_en_dépression_pendant_les_travaux_de_la_zone_confinée_par_extracteurs_permanents">'BPU Désamiantage'!#REF!</definedName>
    <definedName name="Mise_en_place_d_ossature" localSheetId="2">'[1]BPU Désamiantage'!#REF!</definedName>
    <definedName name="Mise_en_place_d_ossature" localSheetId="3">'[1]BPU Désamiantage'!#REF!</definedName>
    <definedName name="Mise_en_place_d_ossature">'BPU Désamiantage'!#REF!</definedName>
    <definedName name="Mise_en_place_d_un_sas_d_accès_à_la_zone_confinée_et_démontage_après_travaux__y_compris_évacuation_des_déchets" localSheetId="2">'[1]BPU Désamiantage'!#REF!</definedName>
    <definedName name="Mise_en_place_d_un_sas_d_accès_à_la_zone_confinée_et_démontage_après_travaux__y_compris_évacuation_des_déchets" localSheetId="3">'[1]BPU Désamiantage'!#REF!</definedName>
    <definedName name="Mise_en_place_d_un_sas_d_accès_à_la_zone_confinée_et_démontage_après_travaux__y_compris_évacuation_des_déchets">'BPU Désamiantage'!#REF!</definedName>
    <definedName name="Mobilier">#N/A</definedName>
    <definedName name="Mobilier_et_cloisons_stratifié_compact_matériau_stratifié_compact_de_10_mm__type_POLYREY_ou_similaire__compris_fixations_et_verrous_">#N/A</definedName>
    <definedName name="Modification_de_bloc_porte">#N/A</definedName>
    <definedName name="MURS_EN_ELEVATION">#N/A</definedName>
    <definedName name="NACELLES" localSheetId="1">'BPU Désamiantage'!#REF!</definedName>
    <definedName name="NACELLES" localSheetId="2">#REF!</definedName>
    <definedName name="NACELLES" localSheetId="3">'BPU Peint-Sols'!#REF!</definedName>
    <definedName name="NACELLES">#REF!</definedName>
    <definedName name="Nettoyage_canalisations_égouts" localSheetId="2">'[1]BPU Plomb'!#REF!</definedName>
    <definedName name="Nettoyage_canalisations_égouts" localSheetId="3">'[1]BPU Plomb'!#REF!</definedName>
    <definedName name="Nettoyage_canalisations_égouts">'[2]BPU Plomb'!#REF!</definedName>
    <definedName name="NETTOYAGE_DE_FIN_DE_CHANTIER" localSheetId="2">'[1]BPU Peint-Sols'!#REF!</definedName>
    <definedName name="NETTOYAGE_DE_FIN_DE_CHANTIER" localSheetId="3">'BPU Peint-Sols'!#REF!</definedName>
    <definedName name="NETTOYAGE_DE_FIN_DE_CHANTIER">'[2]BPU Peint-Sols'!#REF!</definedName>
    <definedName name="NEUTRALISATION_DE_CUVE_DE_FIOUL" localSheetId="2">'[1]BPU Plomb'!#REF!</definedName>
    <definedName name="NEUTRALISATION_DE_CUVE_DE_FIOUL" localSheetId="3">'[1]BPU Plomb'!#REF!</definedName>
    <definedName name="NEUTRALISATION_DE_CUVE_DE_FIOUL">'[2]BPU Plomb'!#REF!</definedName>
    <definedName name="Obturation_ponctuelle" localSheetId="2">'[1]BPU Désamiantage'!#REF!</definedName>
    <definedName name="Obturation_ponctuelle" localSheetId="3">'[1]BPU Désamiantage'!#REF!</definedName>
    <definedName name="Obturation_ponctuelle">'BPU Désamiantage'!#REF!</definedName>
    <definedName name="Occultation_pour_salles_de_projection___380_g_m2">#N/A</definedName>
    <definedName name="OLE_LINK1">NA()</definedName>
    <definedName name="ONDULEUR" localSheetId="2">#REF!</definedName>
    <definedName name="ONDULEUR" localSheetId="3">#REF!</definedName>
    <definedName name="ONDULEUR">#REF!</definedName>
    <definedName name="Organigramme__en_fourniture_et_pose">#N/A</definedName>
    <definedName name="OUVRAGES_ANNEXES" localSheetId="2">'[1]BPU Peint-Sols'!#REF!</definedName>
    <definedName name="OUVRAGES_ANNEXES" localSheetId="3">'BPU Peint-Sols'!#REF!</definedName>
    <definedName name="OUVRAGES_ANNEXES">'[2]BPU Peint-Sols'!#REF!</definedName>
    <definedName name="OUVRAGES_EXTERIEURS">#N/A</definedName>
    <definedName name="OUVRAGES_SPECIAUX_POUR_LOCAUX_DE_GARDE_A_VUE">#N/A</definedName>
    <definedName name="OUVRAGES_TERMINAUX__COURANTS_FORTS__" localSheetId="2">#REF!</definedName>
    <definedName name="OUVRAGES_TERMINAUX__COURANTS_FORTS__" localSheetId="3">#REF!</definedName>
    <definedName name="OUVRAGES_TERMINAUX__COURANTS_FORTS__">#REF!</definedName>
    <definedName name="Panneaux_d_affichage">#N/A</definedName>
    <definedName name="PANNEAUX_PREFABRIQUES_EN_PLAQUE_DE_PLATRE___LAINE_DE_VERRE">[3]Bordereau!$D$582</definedName>
    <definedName name="PANNEAUX_PREFABRIQUES_EN_PLAQUE_DE_PLATRE___POLYSTYRENE_EXTRUDE__PSE">[3]Bordereau!$D$572</definedName>
    <definedName name="PAPIERS_PEINTS" localSheetId="2">'[1]BPU Peint-Sols'!#REF!</definedName>
    <definedName name="PAPIERS_PEINTS" localSheetId="3">'BPU Peint-Sols'!#REF!</definedName>
    <definedName name="PAPIERS_PEINTS">'[2]BPU Peint-Sols'!#REF!</definedName>
    <definedName name="Parement_de_porte__la_surface_de_replacage_est_indiquée_pour_une_face">#N/A</definedName>
    <definedName name="PARQUETS" localSheetId="2">'[1]BPU Peint-Sols'!#REF!</definedName>
    <definedName name="PARQUETS" localSheetId="3">'BPU Peint-Sols'!#REF!</definedName>
    <definedName name="PARQUETS">'[2]BPU Peint-Sols'!#REF!</definedName>
    <definedName name="Paumelles">#N/A</definedName>
    <definedName name="Peinture" localSheetId="2">'[1]BPU Peint-Sols'!#REF!</definedName>
    <definedName name="Peinture" localSheetId="3">'BPU Peint-Sols'!#REF!</definedName>
    <definedName name="Peinture">'[2]BPU Peint-Sols'!#REF!</definedName>
    <definedName name="PEINTURES_ET_NETTOYAGE_DES_FACADES" localSheetId="2">'[1]BPU Peint-Sols'!#REF!</definedName>
    <definedName name="PEINTURES_ET_NETTOYAGE_DES_FACADES" localSheetId="3">'BPU Peint-Sols'!#REF!</definedName>
    <definedName name="PEINTURES_ET_NETTOYAGE_DES_FACADES">'[2]BPU Peint-Sols'!#REF!</definedName>
    <definedName name="PERCEMENTS">#N/A</definedName>
    <definedName name="PERCEMENTS___SAIGNEES">#REF!</definedName>
    <definedName name="PERCEMENTS_ET_OUVERTURES">#N/A</definedName>
    <definedName name="PERSIENNES">#N/A</definedName>
    <definedName name="PERSIENNES_BOIS">#N/A</definedName>
    <definedName name="PERSIENNES_METALLIQUES">#N/A</definedName>
    <definedName name="Placards">#N/A</definedName>
    <definedName name="PLAFOND_EN_FIBRE_MINERALE" localSheetId="2">'[1]BPU Peint-Sols'!#REF!</definedName>
    <definedName name="PLAFOND_EN_FIBRE_MINERALE" localSheetId="3">'BPU Peint-Sols'!#REF!</definedName>
    <definedName name="PLAFOND_EN_FIBRE_MINERALE">'[2]BPU Peint-Sols'!#REF!</definedName>
    <definedName name="PLAFOND_STAFF" localSheetId="2">'[1]BPU Peint-Sols'!#REF!</definedName>
    <definedName name="PLAFOND_STAFF" localSheetId="3">'BPU Peint-Sols'!#REF!</definedName>
    <definedName name="PLAFOND_STAFF">'[2]BPU Peint-Sols'!#REF!</definedName>
    <definedName name="PLAFOND_SUSPENDU_EN_ACIER" localSheetId="2">'[1]BPU Peint-Sols'!#REF!</definedName>
    <definedName name="PLAFOND_SUSPENDU_EN_ACIER" localSheetId="3">'BPU Peint-Sols'!#REF!</definedName>
    <definedName name="PLAFOND_SUSPENDU_EN_ACIER">'[2]BPU Peint-Sols'!#REF!</definedName>
    <definedName name="PLAFONDS___ISOLATION___CLOISONS_DEMONTABLES" localSheetId="2">'[1]BPU Peint-Sols'!#REF!</definedName>
    <definedName name="PLAFONDS___ISOLATION___CLOISONS_DEMONTABLES" localSheetId="3">'BPU Peint-Sols'!#REF!</definedName>
    <definedName name="PLAFONDS___ISOLATION___CLOISONS_DEMONTABLES">'[2]BPU Peint-Sols'!#REF!</definedName>
    <definedName name="PLAFONDS_LAINE_DE_VERRE" localSheetId="2">'[1]BPU Peint-Sols'!#REF!</definedName>
    <definedName name="PLAFONDS_LAINE_DE_VERRE" localSheetId="3">'BPU Peint-Sols'!#REF!</definedName>
    <definedName name="PLAFONDS_LAINE_DE_VERRE">'[2]BPU Peint-Sols'!#REF!</definedName>
    <definedName name="PLAN_DES_LOCAUX_DE_GARDE_A_VUE">NA()</definedName>
    <definedName name="PLAQUES_DE_PLATRE_DE_13_mm_VISSEES" localSheetId="2">'[1]BPU Peint-Sols'!#REF!</definedName>
    <definedName name="PLAQUES_DE_PLATRE_DE_13_mm_VISSEES" localSheetId="3">'BPU Peint-Sols'!#REF!</definedName>
    <definedName name="PLAQUES_DE_PLATRE_DE_13_mm_VISSEES">'[2]BPU Peint-Sols'!#REF!</definedName>
    <definedName name="Plâtrerie" localSheetId="2">'[1]BPU Peint-Sols'!#REF!</definedName>
    <definedName name="Plâtrerie" localSheetId="3">'BPU Peint-Sols'!#REF!</definedName>
    <definedName name="Plâtrerie">'[2]BPU Peint-Sols'!#REF!</definedName>
    <definedName name="PLINTHES_ET_SEUILS" localSheetId="2">'[1]BPU Peint-Sols'!#REF!</definedName>
    <definedName name="PLINTHES_ET_SEUILS" localSheetId="3">'BPU Peint-Sols'!#REF!</definedName>
    <definedName name="PLINTHES_ET_SEUILS">'[2]BPU Peint-Sols'!#REF!</definedName>
    <definedName name="PLOMBERIE" localSheetId="2">'[1]BPU Plomb'!#REF!</definedName>
    <definedName name="PLOMBERIE" localSheetId="3">'[1]BPU Plomb'!#REF!</definedName>
    <definedName name="PLOMBERIE">'[2]BPU Plomb'!#REF!</definedName>
    <definedName name="Polycarbonate_type_LEXAN_ou_autres__double_parois__classement_M1">#N/A</definedName>
    <definedName name="Polycarbonate_type_LEXAN_ou_autres__triple_parois__classement_M2">#N/A</definedName>
    <definedName name="Portails_à_deux_ventaux">#N/A</definedName>
    <definedName name="Portails_à_un_ventail">#N/A</definedName>
    <definedName name="PORTE_1_vantail_âme_pleine_cadre_bois_dur">#N/A</definedName>
    <definedName name="Porte_1_vantail_cf_1_2_h">#N/A</definedName>
    <definedName name="Porte_1_vantail_cf_1h">#N/A</definedName>
    <definedName name="Porte_2_vantaux_âme_pleine__cadre_bois_dur">#N/A</definedName>
    <definedName name="Porte_2_vantaux_cf_1_2_h">#N/A</definedName>
    <definedName name="Porte_2_vantaux_cf_1_2_h__va_et_vient">#N/A</definedName>
    <definedName name="Porte_2_vantaux_cf_1_h">#N/A</definedName>
    <definedName name="Porte_en_remplacement">#N/A</definedName>
    <definedName name="Porte_largeur_0_83">#N/A</definedName>
    <definedName name="Porte_vitrée_et_porte_fenêtre_en_bois_exotique_éco_certifié">#N/A</definedName>
    <definedName name="PORTES__PORTAILS">#N/A</definedName>
    <definedName name="Portes_métalliques_tolées_1_face">#N/A</definedName>
    <definedName name="Portes_métalliques_tolées_2_faces">#N/A</definedName>
    <definedName name="POSE_D_APPAREIL_DE_PRODUCTION_D_EAU_CHAUDE_SANITAIRE" localSheetId="2">'[1]BPU Plomb'!#REF!</definedName>
    <definedName name="POSE_D_APPAREIL_DE_PRODUCTION_D_EAU_CHAUDE_SANITAIRE" localSheetId="3">'[1]BPU Plomb'!#REF!</definedName>
    <definedName name="POSE_D_APPAREIL_DE_PRODUCTION_D_EAU_CHAUDE_SANITAIRE">'[2]BPU Plomb'!#REF!</definedName>
    <definedName name="POSE_DE_CARRELAGE">#N/A</definedName>
    <definedName name="POSE_DE_CLAPETS_COUPE_FEU" localSheetId="2">'[1]BPU Plomb'!#REF!</definedName>
    <definedName name="POSE_DE_CLAPETS_COUPE_FEU" localSheetId="3">'[1]BPU Plomb'!#REF!</definedName>
    <definedName name="POSE_DE_CLAPETS_COUPE_FEU">'[2]BPU Plomb'!#REF!</definedName>
    <definedName name="POSE_DE_GROUPES_DE_VENTILATION" localSheetId="2">'[1]BPU Plomb'!#REF!</definedName>
    <definedName name="POSE_DE_GROUPES_DE_VENTILATION" localSheetId="3">'[1]BPU Plomb'!#REF!</definedName>
    <definedName name="POSE_DE_GROUPES_DE_VENTILATION">'[2]BPU Plomb'!#REF!</definedName>
    <definedName name="POSE_DE_PARQUETS" localSheetId="2">'[1]BPU Peint-Sols'!#REF!</definedName>
    <definedName name="POSE_DE_PARQUETS" localSheetId="3">'BPU Peint-Sols'!#REF!</definedName>
    <definedName name="POSE_DE_PARQUETS">'[2]BPU Peint-Sols'!#REF!</definedName>
    <definedName name="POSE_DE_ROBINETTERIE_ET_ACCESSOIRES" localSheetId="2">'[1]BPU Plomb'!#REF!</definedName>
    <definedName name="POSE_DE_ROBINETTERIE_ET_ACCESSOIRES" localSheetId="3">'[1]BPU Plomb'!#REF!</definedName>
    <definedName name="POSE_DE_ROBINETTERIE_ET_ACCESSOIRES">'[2]BPU Plomb'!#REF!</definedName>
    <definedName name="POSE_DE_VITRAGE">#N/A</definedName>
    <definedName name="POSE_ET_REVETEMENT_" localSheetId="2">'[1]BPU Peint-Sols'!#REF!</definedName>
    <definedName name="POSE_ET_REVETEMENT_" localSheetId="3">'BPU Peint-Sols'!#REF!</definedName>
    <definedName name="POSE_ET_REVETEMENT_">'[2]BPU Peint-Sols'!#REF!</definedName>
    <definedName name="POSE_SEULE_DE_GROUPE_DE_DESENFUMAGE" localSheetId="2">'[1]BPU Plomb'!#REF!</definedName>
    <definedName name="POSE_SEULE_DE_GROUPE_DE_DESENFUMAGE" localSheetId="3">'[1]BPU Plomb'!#REF!</definedName>
    <definedName name="POSE_SEULE_DE_GROUPE_DE_DESENFUMAGE">'[2]BPU Plomb'!#REF!</definedName>
    <definedName name="POSTE_DE_TRANSFORMATION" localSheetId="2">#REF!</definedName>
    <definedName name="POSTE_DE_TRANSFORMATION" localSheetId="3">#REF!</definedName>
    <definedName name="POSTE_DE_TRANSFORMATION">#REF!</definedName>
    <definedName name="Préparation" localSheetId="2">'[1]BPU Désamiantage'!#REF!</definedName>
    <definedName name="Préparation" localSheetId="3">'[1]BPU Désamiantage'!#REF!</definedName>
    <definedName name="Préparation">'BPU Désamiantage'!#REF!</definedName>
    <definedName name="PRESCRIPTIONS_PARTICULIERES" localSheetId="1">'BPU Désamiantage'!#REF!</definedName>
    <definedName name="PRESCRIPTIONS_PARTICULIERES" localSheetId="2">#REF!</definedName>
    <definedName name="PRESCRIPTIONS_PARTICULIERES" localSheetId="3">#REF!</definedName>
    <definedName name="PRESCRIPTIONS_PARTICULIERES">#REF!</definedName>
    <definedName name="Prescriptions_particulières" localSheetId="2">#REF!</definedName>
    <definedName name="Prescriptions_particulières" localSheetId="3">#REF!</definedName>
    <definedName name="Prescriptions_particulières">#REF!</definedName>
    <definedName name="PRESCRIPTIONS_PARTICULIERES_COURANT_FORT" localSheetId="2">#REF!</definedName>
    <definedName name="PRESCRIPTIONS_PARTICULIERES_COURANT_FORT" localSheetId="3">#REF!</definedName>
    <definedName name="PRESCRIPTIONS_PARTICULIERES_COURANT_FORT">#REF!</definedName>
    <definedName name="PRESCRIPTIONS_PARTICULIERES_COURANTS_FAIBLES" localSheetId="2">#REF!</definedName>
    <definedName name="PRESCRIPTIONS_PARTICULIERES_COURANTS_FAIBLES" localSheetId="3">#REF!</definedName>
    <definedName name="PRESCRIPTIONS_PARTICULIERES_COURANTS_FAIBLES">#REF!</definedName>
    <definedName name="PRESCRIPTIONS_PARTICULIERES1">#N/A</definedName>
    <definedName name="PRESCRIPTIONS_TECHNIQUES" localSheetId="2">#N/A</definedName>
    <definedName name="PRESCRIPTIONS_TECHNIQUES" localSheetId="3">#REF!</definedName>
    <definedName name="PRESCRIPTIONS_TECHNIQUES">#REF!</definedName>
    <definedName name="PRESCRIPTIONS_TECHNIQUES_">"$#REF !.$A$1"</definedName>
    <definedName name="PRESCRIPTIONS_TECHNIQUES1">NA()</definedName>
    <definedName name="PRESTATIONS_ANNEXES" localSheetId="1">'BPU Désamiantage'!#REF!</definedName>
    <definedName name="PRESTATIONS_ANNEXES" localSheetId="2">#N/A</definedName>
    <definedName name="PRESTATIONS_ANNEXES" localSheetId="3">#REF!</definedName>
    <definedName name="PRESTATIONS_ANNEXES">#REF!</definedName>
    <definedName name="PRESTATIONS_COMMUNES_COURANT_FORT__COURANTS_FAIBLES" localSheetId="2">#REF!</definedName>
    <definedName name="PRESTATIONS_COMMUNES_COURANT_FORT__COURANTS_FAIBLES" localSheetId="3">#REF!</definedName>
    <definedName name="PRESTATIONS_COMMUNES_COURANT_FORT__COURANTS_FAIBLES">#REF!</definedName>
    <definedName name="PRESTATIONS_SPECIFIQUES_" localSheetId="2">#REF!</definedName>
    <definedName name="PRESTATIONS_SPECIFIQUES_" localSheetId="3">#REF!</definedName>
    <definedName name="PRESTATIONS_SPECIFIQUES_">#REF!</definedName>
    <definedName name="PRISCRIPTIONS_TECHNIQUES">#N/A</definedName>
    <definedName name="PRISE_DE_TERRE_LIAISON_EQUIPOTENTIELLE_" localSheetId="2">#REF!</definedName>
    <definedName name="PRISE_DE_TERRE_LIAISON_EQUIPOTENTIELLE_" localSheetId="3">#REF!</definedName>
    <definedName name="PRISE_DE_TERRE_LIAISON_EQUIPOTENTIELLE_">#REF!</definedName>
    <definedName name="PRODUCTION_DE_CHALEUR" localSheetId="2">'[1]BPU Plomb'!#REF!</definedName>
    <definedName name="PRODUCTION_DE_CHALEUR" localSheetId="3">'[1]BPU Plomb'!#REF!</definedName>
    <definedName name="PRODUCTION_DE_CHALEUR">'[2]BPU Plomb'!#REF!</definedName>
    <definedName name="Projection_de__produit_pour_correction_acoustique_y_compris_toutes_sujétions_de_mise_en_œuvre_et_de_préparation_du_support__mise_en_place_d_échafaudage_" localSheetId="2">'[1]BPU Peint-Sols'!#REF!</definedName>
    <definedName name="Projection_de__produit_pour_correction_acoustique_y_compris_toutes_sujétions_de_mise_en_œuvre_et_de_préparation_du_support__mise_en_place_d_échafaudage_" localSheetId="3">'BPU Peint-Sols'!#REF!</definedName>
    <definedName name="Projection_de__produit_pour_correction_acoustique_y_compris_toutes_sujétions_de_mise_en_œuvre_et_de_préparation_du_support__mise_en_place_d_échafaudage_">'[2]BPU Peint-Sols'!#REF!</definedName>
    <definedName name="PROJECTION2" localSheetId="2">'[1]BPU Peint-Sols'!#REF!</definedName>
    <definedName name="PROJECTION2" localSheetId="3">'BPU Peint-Sols'!#REF!</definedName>
    <definedName name="PROJECTION2">'[2]BPU Peint-Sols'!#REF!</definedName>
    <definedName name="PROJECTIONS1" localSheetId="2">'[1]BPU Peint-Sols'!#REF!</definedName>
    <definedName name="PROJECTIONS1" localSheetId="3">'BPU Peint-Sols'!#REF!</definedName>
    <definedName name="PROJECTIONS1">'[2]BPU Peint-Sols'!#REF!</definedName>
    <definedName name="Protection_du_matériel_pour_l_exécution_des_travaux." localSheetId="2">'[1]BPU Désamiantage'!#REF!</definedName>
    <definedName name="Protection_du_matériel_pour_l_exécution_des_travaux." localSheetId="3">'[1]BPU Désamiantage'!#REF!</definedName>
    <definedName name="Protection_du_matériel_pour_l_exécution_des_travaux.">'BPU Désamiantage'!#REF!</definedName>
    <definedName name="Protection_étanche_par_film_plastique" localSheetId="2">'[1]BPU Désamiantage'!#REF!</definedName>
    <definedName name="Protection_étanche_par_film_plastique" localSheetId="3">'[1]BPU Désamiantage'!#REF!</definedName>
    <definedName name="Protection_étanche_par_film_plastique">'BPU Désamiantage'!#REF!</definedName>
    <definedName name="PROTECTIONS_ET_EQUIPEMENTS_D_ARMOIRE_" localSheetId="2">#REF!</definedName>
    <definedName name="PROTECTIONS_ET_EQUIPEMENTS_D_ARMOIRE_" localSheetId="3">#REF!</definedName>
    <definedName name="PROTECTIONS_ET_EQUIPEMENTS_D_ARMOIRE_">#REF!</definedName>
    <definedName name="QUINCAILLERIE">#N/A</definedName>
    <definedName name="Rayonnages">#N/A</definedName>
    <definedName name="RECETTE_DE_CABLAGE" localSheetId="2">#REF!</definedName>
    <definedName name="RECETTE_DE_CABLAGE" localSheetId="3">#REF!</definedName>
    <definedName name="RECETTE_DE_CABLAGE">#REF!</definedName>
    <definedName name="REMPLACEMENT_DES_TABLIERS" localSheetId="2">#REF!</definedName>
    <definedName name="REMPLACEMENT_DES_TABLIERS" localSheetId="3">#REF!</definedName>
    <definedName name="REMPLACEMENT_DES_TABLIERS">#REF!</definedName>
    <definedName name="REPARATIONS_ET_ENTRETIEN">#N/A</definedName>
    <definedName name="RESEAUX_D_ASSAINISSEMENT__A_L_INTERIEUR_DES_BÂTIMENTS">#N/A</definedName>
    <definedName name="Revêtement_linoléum_marbré_exclusivement_composé_de_matériaux_naturels__Calandré_en_2_couches_sur_support_polyester__Mousse_d_envers_acoustique_basse_densité_" localSheetId="2">'[1]BPU Peint-Sols'!#REF!</definedName>
    <definedName name="Revêtement_linoléum_marbré_exclusivement_composé_de_matériaux_naturels__Calandré_en_2_couches_sur_support_polyester__Mousse_d_envers_acoustique_basse_densité_" localSheetId="3">'BPU Peint-Sols'!#REF!</definedName>
    <definedName name="Revêtement_linoléum_marbré_exclusivement_composé_de_matériaux_naturels__Calandré_en_2_couches_sur_support_polyester__Mousse_d_envers_acoustique_basse_densité_">'[2]BPU Peint-Sols'!#REF!</definedName>
    <definedName name="Revêtement_PVC_calandré__non_chargé__groupe_T_d_abrasion__sur_mousse__Décor_uni_homogène_sans_couche_d_usure_transparente__Isolation_acoustique___17_dB_certifiée_NF_UPEC_A____Finition_Uni__Marque_GERFLOR_uni__TARKETT__FORBO__ou_équivalent" localSheetId="2">'[1]BPU Peint-Sols'!#REF!</definedName>
    <definedName name="Revêtement_PVC_calandré__non_chargé__groupe_T_d_abrasion__sur_mousse__Décor_uni_homogène_sans_couche_d_usure_transparente__Isolation_acoustique___17_dB_certifiée_NF_UPEC_A____Finition_Uni__Marque_GERFLOR_uni__TARKETT__FORBO__ou_équivalent" localSheetId="3">'BPU Peint-Sols'!#REF!</definedName>
    <definedName name="Revêtement_PVC_calandré__non_chargé__groupe_T_d_abrasion__sur_mousse__Décor_uni_homogène_sans_couche_d_usure_transparente__Isolation_acoustique___17_dB_certifiée_NF_UPEC_A____Finition_Uni__Marque_GERFLOR_uni__TARKETT__FORBO__ou_équivalent">'[2]BPU Peint-Sols'!#REF!</definedName>
    <definedName name="REVETEMENTS__MURAUX" localSheetId="2">'[1]BPU Peint-Sols'!#REF!</definedName>
    <definedName name="REVETEMENTS__MURAUX" localSheetId="3">'BPU Peint-Sols'!#REF!</definedName>
    <definedName name="REVETEMENTS__MURAUX">'[2]BPU Peint-Sols'!#REF!</definedName>
    <definedName name="REVETEMENTS_DE_SOLS" localSheetId="2">'[1]BPU Peint-Sols'!#REF!</definedName>
    <definedName name="REVETEMENTS_DE_SOLS" localSheetId="3">'BPU Peint-Sols'!#REF!</definedName>
    <definedName name="REVETEMENTS_DE_SOLS">'[2]BPU Peint-Sols'!#REF!</definedName>
    <definedName name="REVETEMENTS_MINCES" localSheetId="2">'[1]BPU Peint-Sols'!#REF!</definedName>
    <definedName name="REVETEMENTS_MINCES" localSheetId="3">'BPU Peint-Sols'!#REF!</definedName>
    <definedName name="REVETEMENTS_MINCES">'[2]BPU Peint-Sols'!#REF!</definedName>
    <definedName name="REVETEMENTS_MINCES__PARQUETS_" localSheetId="2">'[1]BPU Peint-Sols'!#REF!</definedName>
    <definedName name="REVETEMENTS_MINCES__PARQUETS_" localSheetId="3">'BPU Peint-Sols'!#REF!</definedName>
    <definedName name="REVETEMENTS_MINCES__PARQUETS_">'[2]BPU Peint-Sols'!#REF!</definedName>
    <definedName name="Révision_de_bloc_porte">#N/A</definedName>
    <definedName name="Révision_de_portes_de_placards">#N/A</definedName>
    <definedName name="Révision_menuiseries_extérieures">#N/A</definedName>
    <definedName name="RIDEAUX_INTERIEURS">#N/A</definedName>
    <definedName name="SERRURERIE___METALLERIE___MENUISERIE___ALUMINIUM">#N/A</definedName>
    <definedName name="Serrures">#N/A</definedName>
    <definedName name="Serrures_à_mortaiser">#N/A</definedName>
    <definedName name="Serrures_en_applique">#N/A</definedName>
    <definedName name="SOMMAIRE">#N/A</definedName>
    <definedName name="SOURCES_ET_STARTERS_">#REF!</definedName>
    <definedName name="STORES_A_LAMES">#N/A</definedName>
    <definedName name="STORES_BANNES">#N/A</definedName>
    <definedName name="STORES_CALIFORNIENS">#N/A</definedName>
    <definedName name="STORES_PROTECTION_SOLAIRE">#N/A</definedName>
    <definedName name="STORES_SCREEN_EXTERIEURS">#N/A</definedName>
    <definedName name="STORES_SCREEN_INTERIEURS">#N/A</definedName>
    <definedName name="STORES_TOILES">#N/A</definedName>
    <definedName name="SUPPORTS_DE_CANALISATION_ET_CONDUITS_">#REF!</definedName>
    <definedName name="SURVEILLANCE_VIDEO" localSheetId="2">#REF!</definedName>
    <definedName name="SURVEILLANCE_VIDEO" localSheetId="3">#REF!</definedName>
    <definedName name="SURVEILLANCE_VIDEO">#REF!</definedName>
    <definedName name="TERRASSEMENT">#N/A</definedName>
    <definedName name="TERRE_INFORMATIQUE" localSheetId="2">#REF!</definedName>
    <definedName name="TERRE_INFORMATIQUE" localSheetId="3">#REF!</definedName>
    <definedName name="TERRE_INFORMATIQUE">#REF!</definedName>
    <definedName name="TEXTES_REGLEMENTAIRES">NA()</definedName>
    <definedName name="TOUTES_PARTIES_VITREES" localSheetId="2">'[1]BPU Peint-Sols'!#REF!</definedName>
    <definedName name="TOUTES_PARTIES_VITREES" localSheetId="3">'BPU Peint-Sols'!#REF!</definedName>
    <definedName name="TOUTES_PARTIES_VITREES">'[2]BPU Peint-Sols'!#REF!</definedName>
    <definedName name="TRAPPES_EN_TOLE_ACIER">#N/A</definedName>
    <definedName name="TRAVAUX_ANNEXES" localSheetId="2">#N/A</definedName>
    <definedName name="TRAVAUX_ANNEXES" localSheetId="3">#REF!</definedName>
    <definedName name="TRAVAUX_ANNEXES">#REF!</definedName>
    <definedName name="Travaux_complémentaires_sur_portes">#N/A</definedName>
    <definedName name="TRAVAUX_D_ENTRETIEN">#N/A</definedName>
    <definedName name="TRAVAUX_DE__PETITES_INTERVENTIONS" localSheetId="2">'[1]BPU Désamiantage'!#REF!</definedName>
    <definedName name="TRAVAUX_DE__PETITES_INTERVENTIONS" localSheetId="3">'[1]BPU Désamiantage'!#REF!</definedName>
    <definedName name="TRAVAUX_DE__PETITES_INTERVENTIONS">'BPU Désamiantage'!#REF!</definedName>
    <definedName name="TRAVAUX_DE_DEPOSE" localSheetId="2">#REF!</definedName>
    <definedName name="TRAVAUX_DE_DEPOSE" localSheetId="3">#REF!</definedName>
    <definedName name="TRAVAUX_DE_DEPOSE">#REF!</definedName>
    <definedName name="TRAVAUX_DE_DEPOSE1" localSheetId="2">'[1]BPU Plomb'!#REF!</definedName>
    <definedName name="TRAVAUX_DE_DEPOSE1" localSheetId="3">'[1]BPU Plomb'!#REF!</definedName>
    <definedName name="TRAVAUX_DE_DEPOSE1">'[2]BPU Plomb'!#REF!</definedName>
    <definedName name="TRAVAUX_DE_DEPOSE2" localSheetId="2">'[1]BPU Plomb'!#REF!</definedName>
    <definedName name="TRAVAUX_DE_DEPOSE2" localSheetId="3">'[1]BPU Plomb'!#REF!</definedName>
    <definedName name="TRAVAUX_DE_DEPOSE2">'[2]BPU Plomb'!#REF!</definedName>
    <definedName name="TRAVAUX_DE_DEPOSE3">NA()</definedName>
    <definedName name="TRAVAUX_DE_REPARATION___REVISION___REMPLACEMENT">#N/A</definedName>
    <definedName name="TRAVAUX_DIVERS">#N/A</definedName>
    <definedName name="TRAVAUX_DIVERS_PLAQUES_DE_PLATRE" localSheetId="2">'[1]BPU Peint-Sols'!#REF!</definedName>
    <definedName name="TRAVAUX_DIVERS_PLAQUES_DE_PLATRE" localSheetId="3">'BPU Peint-Sols'!#REF!</definedName>
    <definedName name="TRAVAUX_DIVERS_PLAQUES_DE_PLATRE">'[2]BPU Peint-Sols'!#REF!</definedName>
    <definedName name="TRAVAUX_PREPARATOIRES">#N/A</definedName>
    <definedName name="TRAVAUX_PREPARATOIRES____DIVERS" localSheetId="2">'[1]BPU Plomb'!#REF!</definedName>
    <definedName name="TRAVAUX_PREPARATOIRES____DIVERS" localSheetId="3">'[1]BPU Plomb'!#REF!</definedName>
    <definedName name="TRAVAUX_PREPARATOIRES____DIVERS">'[2]BPU Plomb'!#REF!</definedName>
    <definedName name="TRAVAUX_SUR_CHARPENTE">#N/A</definedName>
    <definedName name="Tringle_de_chemin_de_fer">#N/A</definedName>
    <definedName name="TUYAUTERIES___ACCESSOIRES" localSheetId="2">'[1]BPU Plomb'!#REF!</definedName>
    <definedName name="TUYAUTERIES___ACCESSOIRES" localSheetId="3">'[1]BPU Plomb'!#REF!</definedName>
    <definedName name="TUYAUTERIES___ACCESSOIRES">'[2]BPU Plomb'!#REF!</definedName>
    <definedName name="TUYAUTERIES_D_ALIMENTATION" localSheetId="2">'[1]BPU Plomb'!#REF!</definedName>
    <definedName name="TUYAUTERIES_D_ALIMENTATION" localSheetId="3">'[1]BPU Plomb'!#REF!</definedName>
    <definedName name="TUYAUTERIES_D_ALIMENTATION">'[2]BPU Plomb'!#REF!</definedName>
    <definedName name="VANNES___RACCORDS_et_PETITS_EQUIPEMENTS" localSheetId="2">'[1]BPU Plomb'!#REF!</definedName>
    <definedName name="VANNES___RACCORDS_et_PETITS_EQUIPEMENTS" localSheetId="3">'[1]BPU Plomb'!#REF!</definedName>
    <definedName name="VANNES___RACCORDS_et_PETITS_EQUIPEMENTS">'[2]BPU Plomb'!#REF!</definedName>
    <definedName name="VENTILATION" localSheetId="2">'[1]BPU Plomb'!#REF!</definedName>
    <definedName name="VENTILATION" localSheetId="3">'[1]BPU Plomb'!#REF!</definedName>
    <definedName name="VENTILATION">'[2]BPU Plomb'!#REF!</definedName>
    <definedName name="VENTILOCONVECTEUR_POUR_RESEAU_D_EAU_GLACEE___ou_CHAUDE" localSheetId="2">'[1]BPU Plomb'!#REF!</definedName>
    <definedName name="VENTILOCONVECTEUR_POUR_RESEAU_D_EAU_GLACEE___ou_CHAUDE" localSheetId="3">'[1]BPU Plomb'!#REF!</definedName>
    <definedName name="VENTILOCONVECTEUR_POUR_RESEAU_D_EAU_GLACEE___ou_CHAUDE">'[2]BPU Plomb'!#REF!</definedName>
    <definedName name="Verre_sécurité">#N/A</definedName>
    <definedName name="Verrous_et_crémones">#N/A</definedName>
    <definedName name="VIDANGE___CURAGE" localSheetId="2">'[1]BPU Plomb'!#REF!</definedName>
    <definedName name="VIDANGE___CURAGE" localSheetId="3">'[1]BPU Plomb'!#REF!</definedName>
    <definedName name="VIDANGE___CURAGE">'[2]BPU Plomb'!#REF!</definedName>
    <definedName name="Vitrage_isolant">#N/A</definedName>
    <definedName name="VITRERIE">#N/A</definedName>
    <definedName name="VOLETS_ROULANTS_MONOBLOC">#REF!</definedName>
    <definedName name="VOLETS_ROULANTS_type_TRADITIONNEL" localSheetId="2">#REF!</definedName>
    <definedName name="VOLETS_ROULANTS_type_TRADITIONNEL" localSheetId="3">#REF!</definedName>
    <definedName name="VOLETS_ROULANTS_type_TRADITIONNEL">#REF!</definedName>
    <definedName name="VOLETS_ROULANTS_type_TRADITIONNEL_avec_tablier_aluminium_extrudé_SIMPLE_PAROI" localSheetId="2">#REF!</definedName>
    <definedName name="VOLETS_ROULANTS_type_TRADITIONNEL_avec_tablier_aluminium_extrudé_SIMPLE_PAROI" localSheetId="3">#REF!</definedName>
    <definedName name="VOLETS_ROULANTS_type_TRADITIONNEL_avec_tablier_aluminium_extrudé_SIMPLE_PAROI">#REF!</definedName>
    <definedName name="Z_0B41AD60_4496_4D2B_BAAE_EFA8012BBA5E_.wvu.PrintArea" localSheetId="3" hidden="1">'BPU Peint-Sols'!#REF!</definedName>
    <definedName name="Z_0B41AD60_4496_4D2B_BAAE_EFA8012BBA5E_.wvu.Rows" localSheetId="3" hidden="1">'BPU Peint-Sols'!$240:$240,'BPU Peint-Sols'!#REF!,'BPU Peint-Sols'!$331:$331,'BPU Peint-Sols'!#REF!,'BPU Peint-Sols'!#REF!,'BPU Peint-Sols'!#REF!</definedName>
    <definedName name="Z_17D83F14_D436_4B21_9DE2_99ACA06D9CF9_.wvu.PrintArea" localSheetId="3" hidden="1">'BPU Peint-Sols'!#REF!</definedName>
    <definedName name="Z_17D83F14_D436_4B21_9DE2_99ACA06D9CF9_.wvu.Rows" localSheetId="3" hidden="1">'BPU Peint-Sols'!$240:$240,'BPU Peint-Sols'!#REF!,'BPU Peint-Sols'!$331:$331,'BPU Peint-Sols'!#REF!,'BPU Peint-Sols'!#REF!,'BPU Peint-Sols'!#REF!</definedName>
    <definedName name="Z_3B48168B_A9FD_4188_9FD4_1C471290B0C8_.wvu.PrintArea" localSheetId="3" hidden="1">'BPU Peint-Sols'!#REF!</definedName>
    <definedName name="Z_3B48168B_A9FD_4188_9FD4_1C471290B0C8_.wvu.Rows" localSheetId="3" hidden="1">'BPU Peint-Sols'!$240:$240,'BPU Peint-Sols'!#REF!,'BPU Peint-Sols'!$331:$331,'BPU Peint-Sols'!#REF!,'BPU Peint-Sols'!#REF!,'BPU Peint-Sols'!#REF!</definedName>
    <definedName name="Z_98B01889_34F6_4A30_8A84_8005B737A737_.wvu.FilterData" localSheetId="3" hidden="1">'BPU Peint-Sols'!#REF!</definedName>
    <definedName name="Z_98B01889_34F6_4A30_8A84_8005B737A737_.wvu.PrintArea" localSheetId="3" hidden="1">'BPU Peint-Sols'!#REF!</definedName>
    <definedName name="Z_9A370FA7_79FB_4275_B28C_7BFA83AB6598_.wvu.PrintArea" localSheetId="3" hidden="1">'BPU Peint-Sols'!#REF!</definedName>
    <definedName name="Z_9A370FA7_79FB_4275_B28C_7BFA83AB6598_.wvu.Rows" localSheetId="3" hidden="1">'BPU Peint-Sols'!$240:$240,'BPU Peint-Sols'!#REF!,'BPU Peint-Sols'!$331:$331,'BPU Peint-Sols'!#REF!,'BPU Peint-Sols'!#REF!,'BPU Peint-Sols'!#REF!</definedName>
    <definedName name="Z_D44CD11E_A881_F545_8930_B7280C26F815_.wvu.FilterData" localSheetId="3" hidden="1">'BPU Peint-Sols'!#REF!</definedName>
    <definedName name="Z_D44CD11E_A881_F545_8930_B7280C26F815_.wvu.PrintArea" localSheetId="3" hidden="1">'BPU Peint-Sols'!#REF!</definedName>
    <definedName name="_xlnm.Print_Area" localSheetId="1">'BPU Désamiantage'!$A$1:$K$251</definedName>
    <definedName name="_xlnm.Print_Area" localSheetId="2">'BPU Mac-platrerie'!$A$1:$K$835</definedName>
    <definedName name="_xlnm.Print_Area" localSheetId="3">'BPU Peint-Sols'!$A$1:$K$908</definedName>
    <definedName name="_xlnm.Print_Area" localSheetId="0">'Page de garde'!$B$1:$B$9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J906" i="4" l="1"/>
  <c r="I906" i="4"/>
  <c r="K906" i="4" s="1"/>
  <c r="J904" i="4"/>
  <c r="I904" i="4"/>
  <c r="K904" i="4" s="1"/>
  <c r="J903" i="4"/>
  <c r="I903" i="4"/>
  <c r="K903" i="4" s="1"/>
  <c r="J902" i="4"/>
  <c r="I902" i="4"/>
  <c r="K902" i="4" s="1"/>
  <c r="J900" i="4"/>
  <c r="I900" i="4"/>
  <c r="K900" i="4" s="1"/>
  <c r="J899" i="4"/>
  <c r="I899" i="4"/>
  <c r="K899" i="4" s="1"/>
  <c r="J898" i="4"/>
  <c r="I898" i="4"/>
  <c r="K898" i="4" s="1"/>
  <c r="J897" i="4"/>
  <c r="I897" i="4"/>
  <c r="K897" i="4" s="1"/>
  <c r="J896" i="4"/>
  <c r="I896" i="4"/>
  <c r="K896" i="4" s="1"/>
  <c r="J895" i="4"/>
  <c r="I895" i="4"/>
  <c r="K895" i="4" s="1"/>
  <c r="J893" i="4"/>
  <c r="I893" i="4"/>
  <c r="K893" i="4" s="1"/>
  <c r="J892" i="4"/>
  <c r="I892" i="4"/>
  <c r="K892" i="4" s="1"/>
  <c r="J891" i="4"/>
  <c r="I891" i="4"/>
  <c r="K891" i="4" s="1"/>
  <c r="J890" i="4"/>
  <c r="I890" i="4"/>
  <c r="K890" i="4" s="1"/>
  <c r="J887" i="4"/>
  <c r="I887" i="4"/>
  <c r="K887" i="4" s="1"/>
  <c r="J886" i="4"/>
  <c r="I886" i="4"/>
  <c r="K886" i="4" s="1"/>
  <c r="J885" i="4"/>
  <c r="I885" i="4"/>
  <c r="K885" i="4" s="1"/>
  <c r="J884" i="4"/>
  <c r="I884" i="4"/>
  <c r="K884" i="4" s="1"/>
  <c r="J883" i="4"/>
  <c r="I883" i="4"/>
  <c r="K883" i="4" s="1"/>
  <c r="J882" i="4"/>
  <c r="I882" i="4"/>
  <c r="K882" i="4" s="1"/>
  <c r="J881" i="4"/>
  <c r="I881" i="4"/>
  <c r="K881" i="4" s="1"/>
  <c r="K880" i="4"/>
  <c r="J880" i="4"/>
  <c r="I880" i="4"/>
  <c r="J879" i="4"/>
  <c r="I879" i="4"/>
  <c r="K879" i="4" s="1"/>
  <c r="J878" i="4"/>
  <c r="I878" i="4"/>
  <c r="K878" i="4" s="1"/>
  <c r="J877" i="4"/>
  <c r="I877" i="4"/>
  <c r="K877" i="4" s="1"/>
  <c r="J876" i="4"/>
  <c r="I876" i="4"/>
  <c r="K876" i="4" s="1"/>
  <c r="J875" i="4"/>
  <c r="I875" i="4"/>
  <c r="K875" i="4" s="1"/>
  <c r="J874" i="4"/>
  <c r="I874" i="4"/>
  <c r="K874" i="4" s="1"/>
  <c r="J873" i="4"/>
  <c r="I873" i="4"/>
  <c r="K873" i="4" s="1"/>
  <c r="J872" i="4"/>
  <c r="I872" i="4"/>
  <c r="K872" i="4" s="1"/>
  <c r="J871" i="4"/>
  <c r="I871" i="4"/>
  <c r="K871" i="4" s="1"/>
  <c r="J868" i="4"/>
  <c r="I868" i="4"/>
  <c r="K868" i="4" s="1"/>
  <c r="J867" i="4"/>
  <c r="I867" i="4"/>
  <c r="K867" i="4" s="1"/>
  <c r="J865" i="4"/>
  <c r="I865" i="4"/>
  <c r="K865" i="4" s="1"/>
  <c r="J862" i="4"/>
  <c r="I862" i="4"/>
  <c r="K862" i="4" s="1"/>
  <c r="J860" i="4"/>
  <c r="I860" i="4"/>
  <c r="K860" i="4" s="1"/>
  <c r="J859" i="4"/>
  <c r="I859" i="4"/>
  <c r="K859" i="4" s="1"/>
  <c r="J857" i="4"/>
  <c r="I857" i="4"/>
  <c r="K857" i="4" s="1"/>
  <c r="J856" i="4"/>
  <c r="I856" i="4"/>
  <c r="K856" i="4" s="1"/>
  <c r="J855" i="4"/>
  <c r="I855" i="4"/>
  <c r="K855" i="4" s="1"/>
  <c r="J854" i="4"/>
  <c r="I854" i="4"/>
  <c r="K854" i="4" s="1"/>
  <c r="J853" i="4"/>
  <c r="I853" i="4"/>
  <c r="K853" i="4" s="1"/>
  <c r="J850" i="4"/>
  <c r="I850" i="4"/>
  <c r="K850" i="4" s="1"/>
  <c r="J849" i="4"/>
  <c r="I849" i="4"/>
  <c r="K849" i="4" s="1"/>
  <c r="J848" i="4"/>
  <c r="I848" i="4"/>
  <c r="K848" i="4" s="1"/>
  <c r="J847" i="4"/>
  <c r="I847" i="4"/>
  <c r="K847" i="4" s="1"/>
  <c r="J846" i="4"/>
  <c r="I846" i="4"/>
  <c r="K846" i="4" s="1"/>
  <c r="J845" i="4"/>
  <c r="I845" i="4"/>
  <c r="K845" i="4" s="1"/>
  <c r="J844" i="4"/>
  <c r="I844" i="4"/>
  <c r="K844" i="4" s="1"/>
  <c r="J843" i="4"/>
  <c r="I843" i="4"/>
  <c r="K843" i="4" s="1"/>
  <c r="J842" i="4"/>
  <c r="I842" i="4"/>
  <c r="K842" i="4" s="1"/>
  <c r="J841" i="4"/>
  <c r="I841" i="4"/>
  <c r="K841" i="4" s="1"/>
  <c r="J840" i="4"/>
  <c r="I840" i="4"/>
  <c r="K840" i="4" s="1"/>
  <c r="J839" i="4"/>
  <c r="I839" i="4"/>
  <c r="K839" i="4" s="1"/>
  <c r="J838" i="4"/>
  <c r="I838" i="4"/>
  <c r="K838" i="4" s="1"/>
  <c r="J837" i="4"/>
  <c r="I837" i="4"/>
  <c r="K837" i="4" s="1"/>
  <c r="J836" i="4"/>
  <c r="I836" i="4"/>
  <c r="K836" i="4" s="1"/>
  <c r="J835" i="4"/>
  <c r="I835" i="4"/>
  <c r="K835" i="4" s="1"/>
  <c r="J834" i="4"/>
  <c r="I834" i="4"/>
  <c r="K834" i="4" s="1"/>
  <c r="J833" i="4"/>
  <c r="I833" i="4"/>
  <c r="K833" i="4" s="1"/>
  <c r="J831" i="4"/>
  <c r="I831" i="4"/>
  <c r="K831" i="4" s="1"/>
  <c r="J830" i="4"/>
  <c r="I830" i="4"/>
  <c r="K830" i="4" s="1"/>
  <c r="J829" i="4"/>
  <c r="I829" i="4"/>
  <c r="K829" i="4" s="1"/>
  <c r="J828" i="4"/>
  <c r="I828" i="4"/>
  <c r="K828" i="4" s="1"/>
  <c r="J826" i="4"/>
  <c r="I826" i="4"/>
  <c r="K826" i="4" s="1"/>
  <c r="J825" i="4"/>
  <c r="I825" i="4"/>
  <c r="K825" i="4" s="1"/>
  <c r="J819" i="4"/>
  <c r="I819" i="4"/>
  <c r="K819" i="4" s="1"/>
  <c r="J818" i="4"/>
  <c r="I818" i="4"/>
  <c r="K818" i="4" s="1"/>
  <c r="J817" i="4"/>
  <c r="I817" i="4"/>
  <c r="K817" i="4" s="1"/>
  <c r="J816" i="4"/>
  <c r="I816" i="4"/>
  <c r="K816" i="4" s="1"/>
  <c r="J815" i="4"/>
  <c r="I815" i="4"/>
  <c r="K815" i="4" s="1"/>
  <c r="J814" i="4"/>
  <c r="I814" i="4"/>
  <c r="K814" i="4" s="1"/>
  <c r="J813" i="4"/>
  <c r="I813" i="4"/>
  <c r="K813" i="4" s="1"/>
  <c r="J811" i="4"/>
  <c r="I811" i="4"/>
  <c r="K811" i="4" s="1"/>
  <c r="J810" i="4"/>
  <c r="I810" i="4"/>
  <c r="K810" i="4" s="1"/>
  <c r="J808" i="4"/>
  <c r="I808" i="4"/>
  <c r="K808" i="4" s="1"/>
  <c r="J805" i="4"/>
  <c r="I805" i="4"/>
  <c r="K805" i="4" s="1"/>
  <c r="J803" i="4"/>
  <c r="I803" i="4"/>
  <c r="K803" i="4" s="1"/>
  <c r="J802" i="4"/>
  <c r="I802" i="4"/>
  <c r="K802" i="4" s="1"/>
  <c r="J801" i="4"/>
  <c r="I801" i="4"/>
  <c r="K801" i="4" s="1"/>
  <c r="J799" i="4"/>
  <c r="I799" i="4"/>
  <c r="K799" i="4" s="1"/>
  <c r="J798" i="4"/>
  <c r="I798" i="4"/>
  <c r="K798" i="4" s="1"/>
  <c r="J796" i="4"/>
  <c r="I796" i="4"/>
  <c r="K796" i="4" s="1"/>
  <c r="J792" i="4"/>
  <c r="I792" i="4"/>
  <c r="K792" i="4" s="1"/>
  <c r="J791" i="4"/>
  <c r="I791" i="4"/>
  <c r="K791" i="4" s="1"/>
  <c r="K788" i="4"/>
  <c r="J788" i="4"/>
  <c r="I788" i="4"/>
  <c r="J787" i="4"/>
  <c r="I787" i="4"/>
  <c r="K787" i="4" s="1"/>
  <c r="J786" i="4"/>
  <c r="I786" i="4"/>
  <c r="K786" i="4" s="1"/>
  <c r="J785" i="4"/>
  <c r="I785" i="4"/>
  <c r="K785" i="4" s="1"/>
  <c r="J784" i="4"/>
  <c r="I784" i="4"/>
  <c r="K784" i="4" s="1"/>
  <c r="J783" i="4"/>
  <c r="I783" i="4"/>
  <c r="K783" i="4" s="1"/>
  <c r="J782" i="4"/>
  <c r="I782" i="4"/>
  <c r="K782" i="4" s="1"/>
  <c r="J781" i="4"/>
  <c r="I781" i="4"/>
  <c r="K781" i="4" s="1"/>
  <c r="J779" i="4"/>
  <c r="I779" i="4"/>
  <c r="K779" i="4" s="1"/>
  <c r="J778" i="4"/>
  <c r="I778" i="4"/>
  <c r="K778" i="4" s="1"/>
  <c r="J777" i="4"/>
  <c r="I777" i="4"/>
  <c r="K777" i="4" s="1"/>
  <c r="J776" i="4"/>
  <c r="I776" i="4"/>
  <c r="K776" i="4" s="1"/>
  <c r="J775" i="4"/>
  <c r="I775" i="4"/>
  <c r="K775" i="4" s="1"/>
  <c r="J774" i="4"/>
  <c r="I774" i="4"/>
  <c r="K774" i="4" s="1"/>
  <c r="J773" i="4"/>
  <c r="I773" i="4"/>
  <c r="K773" i="4" s="1"/>
  <c r="J772" i="4"/>
  <c r="I772" i="4"/>
  <c r="K772" i="4" s="1"/>
  <c r="J771" i="4"/>
  <c r="I771" i="4"/>
  <c r="K771" i="4" s="1"/>
  <c r="J769" i="4"/>
  <c r="I769" i="4"/>
  <c r="K769" i="4" s="1"/>
  <c r="J768" i="4"/>
  <c r="I768" i="4"/>
  <c r="K768" i="4" s="1"/>
  <c r="J767" i="4"/>
  <c r="I767" i="4"/>
  <c r="K767" i="4" s="1"/>
  <c r="J766" i="4"/>
  <c r="I766" i="4"/>
  <c r="K766" i="4" s="1"/>
  <c r="J765" i="4"/>
  <c r="I765" i="4"/>
  <c r="K765" i="4" s="1"/>
  <c r="J764" i="4"/>
  <c r="I764" i="4"/>
  <c r="K764" i="4" s="1"/>
  <c r="J763" i="4"/>
  <c r="I763" i="4"/>
  <c r="K763" i="4" s="1"/>
  <c r="J762" i="4"/>
  <c r="I762" i="4"/>
  <c r="K762" i="4" s="1"/>
  <c r="J760" i="4"/>
  <c r="I760" i="4"/>
  <c r="K760" i="4" s="1"/>
  <c r="J759" i="4"/>
  <c r="I759" i="4"/>
  <c r="K759" i="4" s="1"/>
  <c r="J753" i="4"/>
  <c r="I753" i="4"/>
  <c r="K753" i="4" s="1"/>
  <c r="J752" i="4"/>
  <c r="I752" i="4"/>
  <c r="K752" i="4" s="1"/>
  <c r="J751" i="4"/>
  <c r="I751" i="4"/>
  <c r="K751" i="4" s="1"/>
  <c r="J750" i="4"/>
  <c r="I750" i="4"/>
  <c r="K750" i="4" s="1"/>
  <c r="J749" i="4"/>
  <c r="I749" i="4"/>
  <c r="K749" i="4" s="1"/>
  <c r="K748" i="4"/>
  <c r="J748" i="4"/>
  <c r="I748" i="4"/>
  <c r="J747" i="4"/>
  <c r="I747" i="4"/>
  <c r="K747" i="4" s="1"/>
  <c r="J746" i="4"/>
  <c r="I746" i="4"/>
  <c r="K746" i="4" s="1"/>
  <c r="J745" i="4"/>
  <c r="I745" i="4"/>
  <c r="K745" i="4" s="1"/>
  <c r="J744" i="4"/>
  <c r="I744" i="4"/>
  <c r="K744" i="4" s="1"/>
  <c r="J741" i="4"/>
  <c r="I741" i="4"/>
  <c r="K741" i="4" s="1"/>
  <c r="J740" i="4"/>
  <c r="I740" i="4"/>
  <c r="K740" i="4" s="1"/>
  <c r="J739" i="4"/>
  <c r="I739" i="4"/>
  <c r="K739" i="4" s="1"/>
  <c r="J738" i="4"/>
  <c r="I738" i="4"/>
  <c r="K738" i="4" s="1"/>
  <c r="J737" i="4"/>
  <c r="I737" i="4"/>
  <c r="K737" i="4" s="1"/>
  <c r="J734" i="4"/>
  <c r="I734" i="4"/>
  <c r="K734" i="4" s="1"/>
  <c r="J733" i="4"/>
  <c r="I733" i="4"/>
  <c r="K733" i="4" s="1"/>
  <c r="J732" i="4"/>
  <c r="I732" i="4"/>
  <c r="K732" i="4" s="1"/>
  <c r="J731" i="4"/>
  <c r="I731" i="4"/>
  <c r="K731" i="4" s="1"/>
  <c r="J730" i="4"/>
  <c r="I730" i="4"/>
  <c r="K730" i="4" s="1"/>
  <c r="J729" i="4"/>
  <c r="I729" i="4"/>
  <c r="K729" i="4" s="1"/>
  <c r="J727" i="4"/>
  <c r="I727" i="4"/>
  <c r="K727" i="4" s="1"/>
  <c r="J726" i="4"/>
  <c r="I726" i="4"/>
  <c r="K726" i="4" s="1"/>
  <c r="J725" i="4"/>
  <c r="I725" i="4"/>
  <c r="K725" i="4" s="1"/>
  <c r="J724" i="4"/>
  <c r="I724" i="4"/>
  <c r="K724" i="4" s="1"/>
  <c r="J723" i="4"/>
  <c r="I723" i="4"/>
  <c r="K723" i="4" s="1"/>
  <c r="J722" i="4"/>
  <c r="I722" i="4"/>
  <c r="K722" i="4" s="1"/>
  <c r="J720" i="4"/>
  <c r="I720" i="4"/>
  <c r="K720" i="4" s="1"/>
  <c r="J719" i="4"/>
  <c r="I719" i="4"/>
  <c r="K719" i="4" s="1"/>
  <c r="J718" i="4"/>
  <c r="I718" i="4"/>
  <c r="K718" i="4" s="1"/>
  <c r="J717" i="4"/>
  <c r="I717" i="4"/>
  <c r="K717" i="4" s="1"/>
  <c r="J709" i="4"/>
  <c r="I709" i="4"/>
  <c r="K709" i="4" s="1"/>
  <c r="J708" i="4"/>
  <c r="I708" i="4"/>
  <c r="K708" i="4" s="1"/>
  <c r="J707" i="4"/>
  <c r="I707" i="4"/>
  <c r="K707" i="4" s="1"/>
  <c r="J706" i="4"/>
  <c r="I706" i="4"/>
  <c r="K706" i="4" s="1"/>
  <c r="J703" i="4"/>
  <c r="I703" i="4"/>
  <c r="K703" i="4" s="1"/>
  <c r="J702" i="4"/>
  <c r="I702" i="4"/>
  <c r="K702" i="4" s="1"/>
  <c r="J701" i="4"/>
  <c r="I701" i="4"/>
  <c r="K701" i="4" s="1"/>
  <c r="J700" i="4"/>
  <c r="I700" i="4"/>
  <c r="K700" i="4" s="1"/>
  <c r="J697" i="4"/>
  <c r="I697" i="4"/>
  <c r="K697" i="4" s="1"/>
  <c r="J696" i="4"/>
  <c r="I696" i="4"/>
  <c r="K696" i="4" s="1"/>
  <c r="J695" i="4"/>
  <c r="I695" i="4"/>
  <c r="K695" i="4" s="1"/>
  <c r="J694" i="4"/>
  <c r="I694" i="4"/>
  <c r="K694" i="4" s="1"/>
  <c r="J693" i="4"/>
  <c r="I693" i="4"/>
  <c r="K693" i="4" s="1"/>
  <c r="J692" i="4"/>
  <c r="I692" i="4"/>
  <c r="K692" i="4" s="1"/>
  <c r="J691" i="4"/>
  <c r="I691" i="4"/>
  <c r="K691" i="4" s="1"/>
  <c r="J690" i="4"/>
  <c r="I690" i="4"/>
  <c r="K690" i="4" s="1"/>
  <c r="J689" i="4"/>
  <c r="I689" i="4"/>
  <c r="K689" i="4" s="1"/>
  <c r="J688" i="4"/>
  <c r="I688" i="4"/>
  <c r="K688" i="4" s="1"/>
  <c r="J687" i="4"/>
  <c r="I687" i="4"/>
  <c r="K687" i="4" s="1"/>
  <c r="J686" i="4"/>
  <c r="I686" i="4"/>
  <c r="K686" i="4" s="1"/>
  <c r="J685" i="4"/>
  <c r="I685" i="4"/>
  <c r="K685" i="4" s="1"/>
  <c r="J684" i="4"/>
  <c r="I684" i="4"/>
  <c r="K684" i="4" s="1"/>
  <c r="J683" i="4"/>
  <c r="I683" i="4"/>
  <c r="K683" i="4" s="1"/>
  <c r="J682" i="4"/>
  <c r="I682" i="4"/>
  <c r="K682" i="4" s="1"/>
  <c r="J681" i="4"/>
  <c r="I681" i="4"/>
  <c r="K681" i="4" s="1"/>
  <c r="J680" i="4"/>
  <c r="I680" i="4"/>
  <c r="K680" i="4" s="1"/>
  <c r="J676" i="4"/>
  <c r="I676" i="4"/>
  <c r="K676" i="4" s="1"/>
  <c r="J675" i="4"/>
  <c r="I675" i="4"/>
  <c r="K675" i="4" s="1"/>
  <c r="J673" i="4"/>
  <c r="I673" i="4"/>
  <c r="K673" i="4" s="1"/>
  <c r="J671" i="4"/>
  <c r="I671" i="4"/>
  <c r="K671" i="4" s="1"/>
  <c r="J669" i="4"/>
  <c r="I669" i="4"/>
  <c r="K669" i="4" s="1"/>
  <c r="J667" i="4"/>
  <c r="I667" i="4"/>
  <c r="K667" i="4" s="1"/>
  <c r="J666" i="4"/>
  <c r="I666" i="4"/>
  <c r="K666" i="4" s="1"/>
  <c r="J658" i="4"/>
  <c r="I658" i="4"/>
  <c r="K658" i="4" s="1"/>
  <c r="K657" i="4"/>
  <c r="J657" i="4"/>
  <c r="I657" i="4"/>
  <c r="J656" i="4"/>
  <c r="I656" i="4"/>
  <c r="K656" i="4" s="1"/>
  <c r="J653" i="4"/>
  <c r="I653" i="4"/>
  <c r="K653" i="4" s="1"/>
  <c r="J652" i="4"/>
  <c r="I652" i="4"/>
  <c r="K652" i="4" s="1"/>
  <c r="K651" i="4"/>
  <c r="J651" i="4"/>
  <c r="I651" i="4"/>
  <c r="J650" i="4"/>
  <c r="I650" i="4"/>
  <c r="K650" i="4" s="1"/>
  <c r="J649" i="4"/>
  <c r="I649" i="4"/>
  <c r="K649" i="4" s="1"/>
  <c r="J648" i="4"/>
  <c r="I648" i="4"/>
  <c r="K648" i="4" s="1"/>
  <c r="J647" i="4"/>
  <c r="I647" i="4"/>
  <c r="K647" i="4" s="1"/>
  <c r="J646" i="4"/>
  <c r="I646" i="4"/>
  <c r="K646" i="4" s="1"/>
  <c r="J644" i="4"/>
  <c r="I644" i="4"/>
  <c r="K644" i="4" s="1"/>
  <c r="J643" i="4"/>
  <c r="I643" i="4"/>
  <c r="K643" i="4" s="1"/>
  <c r="J641" i="4"/>
  <c r="I641" i="4"/>
  <c r="K641" i="4" s="1"/>
  <c r="J640" i="4"/>
  <c r="I640" i="4"/>
  <c r="K640" i="4" s="1"/>
  <c r="J639" i="4"/>
  <c r="I639" i="4"/>
  <c r="K639" i="4" s="1"/>
  <c r="J638" i="4"/>
  <c r="I638" i="4"/>
  <c r="K638" i="4" s="1"/>
  <c r="J637" i="4"/>
  <c r="I637" i="4"/>
  <c r="K637" i="4" s="1"/>
  <c r="J636" i="4"/>
  <c r="I636" i="4"/>
  <c r="K636" i="4" s="1"/>
  <c r="J635" i="4"/>
  <c r="I635" i="4"/>
  <c r="K635" i="4" s="1"/>
  <c r="J633" i="4"/>
  <c r="I633" i="4"/>
  <c r="K633" i="4" s="1"/>
  <c r="J631" i="4"/>
  <c r="I631" i="4"/>
  <c r="K631" i="4" s="1"/>
  <c r="J629" i="4"/>
  <c r="I629" i="4"/>
  <c r="K629" i="4" s="1"/>
  <c r="J628" i="4"/>
  <c r="I628" i="4"/>
  <c r="K628" i="4" s="1"/>
  <c r="J626" i="4"/>
  <c r="I626" i="4"/>
  <c r="K626" i="4" s="1"/>
  <c r="J625" i="4"/>
  <c r="I625" i="4"/>
  <c r="K625" i="4" s="1"/>
  <c r="J623" i="4"/>
  <c r="I623" i="4"/>
  <c r="K623" i="4" s="1"/>
  <c r="J621" i="4"/>
  <c r="I621" i="4"/>
  <c r="K621" i="4" s="1"/>
  <c r="J620" i="4"/>
  <c r="I620" i="4"/>
  <c r="K620" i="4" s="1"/>
  <c r="J619" i="4"/>
  <c r="I619" i="4"/>
  <c r="K619" i="4" s="1"/>
  <c r="J618" i="4"/>
  <c r="I618" i="4"/>
  <c r="K618" i="4" s="1"/>
  <c r="J617" i="4"/>
  <c r="I617" i="4"/>
  <c r="K617" i="4" s="1"/>
  <c r="J616" i="4"/>
  <c r="I616" i="4"/>
  <c r="K616" i="4" s="1"/>
  <c r="J615" i="4"/>
  <c r="I615" i="4"/>
  <c r="K615" i="4" s="1"/>
  <c r="J614" i="4"/>
  <c r="I614" i="4"/>
  <c r="K614" i="4" s="1"/>
  <c r="J613" i="4"/>
  <c r="I613" i="4"/>
  <c r="K613" i="4" s="1"/>
  <c r="J611" i="4"/>
  <c r="I611" i="4"/>
  <c r="K611" i="4" s="1"/>
  <c r="J610" i="4"/>
  <c r="I610" i="4"/>
  <c r="K610" i="4" s="1"/>
  <c r="J609" i="4"/>
  <c r="I609" i="4"/>
  <c r="K609" i="4" s="1"/>
  <c r="J608" i="4"/>
  <c r="I608" i="4"/>
  <c r="K608" i="4" s="1"/>
  <c r="J606" i="4"/>
  <c r="I606" i="4"/>
  <c r="K606" i="4" s="1"/>
  <c r="J605" i="4"/>
  <c r="I605" i="4"/>
  <c r="K605" i="4" s="1"/>
  <c r="J604" i="4"/>
  <c r="I604" i="4"/>
  <c r="K604" i="4" s="1"/>
  <c r="J603" i="4"/>
  <c r="I603" i="4"/>
  <c r="K603" i="4" s="1"/>
  <c r="J602" i="4"/>
  <c r="I602" i="4"/>
  <c r="K602" i="4" s="1"/>
  <c r="J600" i="4"/>
  <c r="I600" i="4"/>
  <c r="K600" i="4" s="1"/>
  <c r="J599" i="4"/>
  <c r="I599" i="4"/>
  <c r="K599" i="4" s="1"/>
  <c r="J598" i="4"/>
  <c r="I598" i="4"/>
  <c r="K598" i="4" s="1"/>
  <c r="J597" i="4"/>
  <c r="I597" i="4"/>
  <c r="K597" i="4" s="1"/>
  <c r="K595" i="4"/>
  <c r="J595" i="4"/>
  <c r="I595" i="4"/>
  <c r="J593" i="4"/>
  <c r="I593" i="4"/>
  <c r="K593" i="4" s="1"/>
  <c r="J592" i="4"/>
  <c r="I592" i="4"/>
  <c r="K592" i="4" s="1"/>
  <c r="J591" i="4"/>
  <c r="I591" i="4"/>
  <c r="K591" i="4" s="1"/>
  <c r="J590" i="4"/>
  <c r="I590" i="4"/>
  <c r="K590" i="4" s="1"/>
  <c r="J588" i="4"/>
  <c r="I588" i="4"/>
  <c r="K588" i="4" s="1"/>
  <c r="J587" i="4"/>
  <c r="I587" i="4"/>
  <c r="K587" i="4" s="1"/>
  <c r="J584" i="4"/>
  <c r="I584" i="4"/>
  <c r="K584" i="4" s="1"/>
  <c r="J582" i="4"/>
  <c r="I582" i="4"/>
  <c r="K582" i="4" s="1"/>
  <c r="J580" i="4"/>
  <c r="I580" i="4"/>
  <c r="K580" i="4" s="1"/>
  <c r="J578" i="4"/>
  <c r="I578" i="4"/>
  <c r="K578" i="4" s="1"/>
  <c r="J577" i="4"/>
  <c r="I577" i="4"/>
  <c r="K577" i="4" s="1"/>
  <c r="J576" i="4"/>
  <c r="I576" i="4"/>
  <c r="K576" i="4" s="1"/>
  <c r="J575" i="4"/>
  <c r="I575" i="4"/>
  <c r="K575" i="4" s="1"/>
  <c r="J573" i="4"/>
  <c r="I573" i="4"/>
  <c r="K573" i="4" s="1"/>
  <c r="J572" i="4"/>
  <c r="I572" i="4"/>
  <c r="K572" i="4" s="1"/>
  <c r="J571" i="4"/>
  <c r="I571" i="4"/>
  <c r="K571" i="4" s="1"/>
  <c r="J570" i="4"/>
  <c r="I570" i="4"/>
  <c r="K570" i="4" s="1"/>
  <c r="J568" i="4"/>
  <c r="I568" i="4"/>
  <c r="K568" i="4" s="1"/>
  <c r="J567" i="4"/>
  <c r="I567" i="4"/>
  <c r="K567" i="4" s="1"/>
  <c r="J566" i="4"/>
  <c r="I566" i="4"/>
  <c r="K566" i="4" s="1"/>
  <c r="J565" i="4"/>
  <c r="I565" i="4"/>
  <c r="K565" i="4" s="1"/>
  <c r="J563" i="4"/>
  <c r="I563" i="4"/>
  <c r="K563" i="4" s="1"/>
  <c r="J562" i="4"/>
  <c r="I562" i="4"/>
  <c r="K562" i="4" s="1"/>
  <c r="J560" i="4"/>
  <c r="I560" i="4"/>
  <c r="K560" i="4" s="1"/>
  <c r="J559" i="4"/>
  <c r="I559" i="4"/>
  <c r="K559" i="4" s="1"/>
  <c r="J558" i="4"/>
  <c r="I558" i="4"/>
  <c r="K558" i="4" s="1"/>
  <c r="J553" i="4"/>
  <c r="I553" i="4"/>
  <c r="K553" i="4" s="1"/>
  <c r="J551" i="4"/>
  <c r="I551" i="4"/>
  <c r="K551" i="4" s="1"/>
  <c r="J550" i="4"/>
  <c r="I550" i="4"/>
  <c r="K550" i="4" s="1"/>
  <c r="J547" i="4"/>
  <c r="I547" i="4"/>
  <c r="K547" i="4" s="1"/>
  <c r="J544" i="4"/>
  <c r="I544" i="4"/>
  <c r="K544" i="4" s="1"/>
  <c r="J541" i="4"/>
  <c r="I541" i="4"/>
  <c r="K541" i="4" s="1"/>
  <c r="J538" i="4"/>
  <c r="I538" i="4"/>
  <c r="K538" i="4" s="1"/>
  <c r="J537" i="4"/>
  <c r="I537" i="4"/>
  <c r="K537" i="4" s="1"/>
  <c r="J533" i="4"/>
  <c r="I533" i="4"/>
  <c r="K533" i="4" s="1"/>
  <c r="J532" i="4"/>
  <c r="I532" i="4"/>
  <c r="K532" i="4" s="1"/>
  <c r="J530" i="4"/>
  <c r="I530" i="4"/>
  <c r="K530" i="4" s="1"/>
  <c r="J528" i="4"/>
  <c r="I528" i="4"/>
  <c r="K528" i="4" s="1"/>
  <c r="J526" i="4"/>
  <c r="I526" i="4"/>
  <c r="K526" i="4" s="1"/>
  <c r="J525" i="4"/>
  <c r="I525" i="4"/>
  <c r="K525" i="4" s="1"/>
  <c r="J524" i="4"/>
  <c r="I524" i="4"/>
  <c r="K524" i="4" s="1"/>
  <c r="J522" i="4"/>
  <c r="I522" i="4"/>
  <c r="K522" i="4" s="1"/>
  <c r="J521" i="4"/>
  <c r="I521" i="4"/>
  <c r="K521" i="4" s="1"/>
  <c r="J520" i="4"/>
  <c r="I520" i="4"/>
  <c r="K520" i="4" s="1"/>
  <c r="J518" i="4"/>
  <c r="I518" i="4"/>
  <c r="K518" i="4" s="1"/>
  <c r="J516" i="4"/>
  <c r="I516" i="4"/>
  <c r="K516" i="4" s="1"/>
  <c r="J515" i="4"/>
  <c r="I515" i="4"/>
  <c r="K515" i="4" s="1"/>
  <c r="J514" i="4"/>
  <c r="I514" i="4"/>
  <c r="K514" i="4" s="1"/>
  <c r="J513" i="4"/>
  <c r="I513" i="4"/>
  <c r="K513" i="4" s="1"/>
  <c r="J512" i="4"/>
  <c r="I512" i="4"/>
  <c r="K512" i="4" s="1"/>
  <c r="J510" i="4"/>
  <c r="I510" i="4"/>
  <c r="K510" i="4" s="1"/>
  <c r="J509" i="4"/>
  <c r="I509" i="4"/>
  <c r="K509" i="4" s="1"/>
  <c r="J508" i="4"/>
  <c r="I508" i="4"/>
  <c r="K508" i="4" s="1"/>
  <c r="J506" i="4"/>
  <c r="I506" i="4"/>
  <c r="K506" i="4" s="1"/>
  <c r="J505" i="4"/>
  <c r="I505" i="4"/>
  <c r="K505" i="4" s="1"/>
  <c r="J504" i="4"/>
  <c r="I504" i="4"/>
  <c r="K504" i="4" s="1"/>
  <c r="J501" i="4"/>
  <c r="I501" i="4"/>
  <c r="K501" i="4" s="1"/>
  <c r="J500" i="4"/>
  <c r="I500" i="4"/>
  <c r="K500" i="4" s="1"/>
  <c r="J499" i="4"/>
  <c r="I499" i="4"/>
  <c r="K499" i="4" s="1"/>
  <c r="J498" i="4"/>
  <c r="I498" i="4"/>
  <c r="K498" i="4" s="1"/>
  <c r="J496" i="4"/>
  <c r="I496" i="4"/>
  <c r="K496" i="4" s="1"/>
  <c r="J495" i="4"/>
  <c r="I495" i="4"/>
  <c r="K495" i="4" s="1"/>
  <c r="J494" i="4"/>
  <c r="I494" i="4"/>
  <c r="K494" i="4" s="1"/>
  <c r="J492" i="4"/>
  <c r="I492" i="4"/>
  <c r="K492" i="4" s="1"/>
  <c r="J491" i="4"/>
  <c r="I491" i="4"/>
  <c r="K491" i="4" s="1"/>
  <c r="J490" i="4"/>
  <c r="I490" i="4"/>
  <c r="K490" i="4" s="1"/>
  <c r="J486" i="4"/>
  <c r="I486" i="4"/>
  <c r="K486" i="4" s="1"/>
  <c r="J485" i="4"/>
  <c r="I485" i="4"/>
  <c r="K485" i="4" s="1"/>
  <c r="J484" i="4"/>
  <c r="I484" i="4"/>
  <c r="K484" i="4" s="1"/>
  <c r="J483" i="4"/>
  <c r="I483" i="4"/>
  <c r="K483" i="4" s="1"/>
  <c r="J482" i="4"/>
  <c r="I482" i="4"/>
  <c r="K482" i="4" s="1"/>
  <c r="J480" i="4"/>
  <c r="I480" i="4"/>
  <c r="K480" i="4" s="1"/>
  <c r="J479" i="4"/>
  <c r="I479" i="4"/>
  <c r="K479" i="4" s="1"/>
  <c r="J477" i="4"/>
  <c r="I477" i="4"/>
  <c r="K477" i="4" s="1"/>
  <c r="J474" i="4"/>
  <c r="I474" i="4"/>
  <c r="K474" i="4" s="1"/>
  <c r="J473" i="4"/>
  <c r="I473" i="4"/>
  <c r="K473" i="4" s="1"/>
  <c r="J472" i="4"/>
  <c r="I472" i="4"/>
  <c r="K472" i="4" s="1"/>
  <c r="J471" i="4"/>
  <c r="I471" i="4"/>
  <c r="K471" i="4" s="1"/>
  <c r="J468" i="4"/>
  <c r="I468" i="4"/>
  <c r="K468" i="4" s="1"/>
  <c r="J467" i="4"/>
  <c r="I467" i="4"/>
  <c r="K467" i="4" s="1"/>
  <c r="J466" i="4"/>
  <c r="I466" i="4"/>
  <c r="K466" i="4" s="1"/>
  <c r="J465" i="4"/>
  <c r="I465" i="4"/>
  <c r="K465" i="4" s="1"/>
  <c r="J463" i="4"/>
  <c r="I463" i="4"/>
  <c r="K463" i="4" s="1"/>
  <c r="J462" i="4"/>
  <c r="I462" i="4"/>
  <c r="K462" i="4" s="1"/>
  <c r="J461" i="4"/>
  <c r="I461" i="4"/>
  <c r="K461" i="4" s="1"/>
  <c r="J460" i="4"/>
  <c r="I460" i="4"/>
  <c r="K460" i="4" s="1"/>
  <c r="J458" i="4"/>
  <c r="I458" i="4"/>
  <c r="K458" i="4" s="1"/>
  <c r="J457" i="4"/>
  <c r="I457" i="4"/>
  <c r="K457" i="4" s="1"/>
  <c r="J456" i="4"/>
  <c r="I456" i="4"/>
  <c r="K456" i="4" s="1"/>
  <c r="J455" i="4"/>
  <c r="I455" i="4"/>
  <c r="K455" i="4" s="1"/>
  <c r="J454" i="4"/>
  <c r="I454" i="4"/>
  <c r="K454" i="4" s="1"/>
  <c r="J453" i="4"/>
  <c r="I453" i="4"/>
  <c r="K453" i="4" s="1"/>
  <c r="J452" i="4"/>
  <c r="I452" i="4"/>
  <c r="K452" i="4" s="1"/>
  <c r="J449" i="4"/>
  <c r="I449" i="4"/>
  <c r="K449" i="4" s="1"/>
  <c r="J448" i="4"/>
  <c r="I448" i="4"/>
  <c r="K448" i="4" s="1"/>
  <c r="J445" i="4"/>
  <c r="I445" i="4"/>
  <c r="K445" i="4" s="1"/>
  <c r="J444" i="4"/>
  <c r="I444" i="4"/>
  <c r="K444" i="4" s="1"/>
  <c r="J441" i="4"/>
  <c r="I441" i="4"/>
  <c r="K441" i="4" s="1"/>
  <c r="J440" i="4"/>
  <c r="I440" i="4"/>
  <c r="K440" i="4" s="1"/>
  <c r="J439" i="4"/>
  <c r="I439" i="4"/>
  <c r="K439" i="4" s="1"/>
  <c r="J438" i="4"/>
  <c r="I438" i="4"/>
  <c r="K438" i="4" s="1"/>
  <c r="J434" i="4"/>
  <c r="I434" i="4"/>
  <c r="K434" i="4" s="1"/>
  <c r="J433" i="4"/>
  <c r="I433" i="4"/>
  <c r="K433" i="4" s="1"/>
  <c r="J432" i="4"/>
  <c r="I432" i="4"/>
  <c r="K432" i="4" s="1"/>
  <c r="J431" i="4"/>
  <c r="I431" i="4"/>
  <c r="K431" i="4" s="1"/>
  <c r="J430" i="4"/>
  <c r="I430" i="4"/>
  <c r="K430" i="4" s="1"/>
  <c r="J429" i="4"/>
  <c r="I429" i="4"/>
  <c r="K429" i="4" s="1"/>
  <c r="J428" i="4"/>
  <c r="I428" i="4"/>
  <c r="K428" i="4" s="1"/>
  <c r="J426" i="4"/>
  <c r="I426" i="4"/>
  <c r="K426" i="4" s="1"/>
  <c r="J423" i="4"/>
  <c r="I423" i="4"/>
  <c r="K423" i="4" s="1"/>
  <c r="J420" i="4"/>
  <c r="I420" i="4"/>
  <c r="K420" i="4" s="1"/>
  <c r="J419" i="4"/>
  <c r="I419" i="4"/>
  <c r="K419" i="4" s="1"/>
  <c r="J418" i="4"/>
  <c r="I418" i="4"/>
  <c r="K418" i="4" s="1"/>
  <c r="J415" i="4"/>
  <c r="I415" i="4"/>
  <c r="K415" i="4" s="1"/>
  <c r="J414" i="4"/>
  <c r="I414" i="4"/>
  <c r="K414" i="4" s="1"/>
  <c r="J413" i="4"/>
  <c r="I413" i="4"/>
  <c r="K413" i="4" s="1"/>
  <c r="J411" i="4"/>
  <c r="I411" i="4"/>
  <c r="K411" i="4" s="1"/>
  <c r="J410" i="4"/>
  <c r="I410" i="4"/>
  <c r="K410" i="4" s="1"/>
  <c r="J409" i="4"/>
  <c r="I409" i="4"/>
  <c r="K409" i="4" s="1"/>
  <c r="J406" i="4"/>
  <c r="I406" i="4"/>
  <c r="K406" i="4" s="1"/>
  <c r="J405" i="4"/>
  <c r="I405" i="4"/>
  <c r="K405" i="4" s="1"/>
  <c r="J400" i="4"/>
  <c r="I400" i="4"/>
  <c r="K400" i="4" s="1"/>
  <c r="J397" i="4"/>
  <c r="I397" i="4"/>
  <c r="K397" i="4" s="1"/>
  <c r="J394" i="4"/>
  <c r="I394" i="4"/>
  <c r="K394" i="4" s="1"/>
  <c r="J393" i="4"/>
  <c r="I393" i="4"/>
  <c r="K393" i="4" s="1"/>
  <c r="J390" i="4"/>
  <c r="I390" i="4"/>
  <c r="K390" i="4" s="1"/>
  <c r="J389" i="4"/>
  <c r="I389" i="4"/>
  <c r="K389" i="4" s="1"/>
  <c r="J388" i="4"/>
  <c r="I388" i="4"/>
  <c r="K388" i="4" s="1"/>
  <c r="J385" i="4"/>
  <c r="I385" i="4"/>
  <c r="K385" i="4" s="1"/>
  <c r="J384" i="4"/>
  <c r="I384" i="4"/>
  <c r="K384" i="4" s="1"/>
  <c r="J380" i="4"/>
  <c r="I380" i="4"/>
  <c r="K380" i="4" s="1"/>
  <c r="J379" i="4"/>
  <c r="I379" i="4"/>
  <c r="K379" i="4" s="1"/>
  <c r="J378" i="4"/>
  <c r="I378" i="4"/>
  <c r="K378" i="4" s="1"/>
  <c r="J377" i="4"/>
  <c r="I377" i="4"/>
  <c r="K377" i="4" s="1"/>
  <c r="J373" i="4"/>
  <c r="I373" i="4"/>
  <c r="K373" i="4" s="1"/>
  <c r="J372" i="4"/>
  <c r="I372" i="4"/>
  <c r="K372" i="4" s="1"/>
  <c r="J370" i="4"/>
  <c r="I370" i="4"/>
  <c r="K370" i="4" s="1"/>
  <c r="J369" i="4"/>
  <c r="I369" i="4"/>
  <c r="K369" i="4" s="1"/>
  <c r="J368" i="4"/>
  <c r="I368" i="4"/>
  <c r="K368" i="4" s="1"/>
  <c r="J367" i="4"/>
  <c r="I367" i="4"/>
  <c r="K367" i="4" s="1"/>
  <c r="J364" i="4"/>
  <c r="I364" i="4"/>
  <c r="K364" i="4" s="1"/>
  <c r="J363" i="4"/>
  <c r="I363" i="4"/>
  <c r="K363" i="4" s="1"/>
  <c r="J362" i="4"/>
  <c r="I362" i="4"/>
  <c r="K362" i="4" s="1"/>
  <c r="J361" i="4"/>
  <c r="I361" i="4"/>
  <c r="K361" i="4" s="1"/>
  <c r="J360" i="4"/>
  <c r="I360" i="4"/>
  <c r="K360" i="4" s="1"/>
  <c r="J359" i="4"/>
  <c r="I359" i="4"/>
  <c r="K359" i="4" s="1"/>
  <c r="J355" i="4"/>
  <c r="I355" i="4"/>
  <c r="K355" i="4" s="1"/>
  <c r="J354" i="4"/>
  <c r="I354" i="4"/>
  <c r="K354" i="4" s="1"/>
  <c r="J353" i="4"/>
  <c r="I353" i="4"/>
  <c r="K353" i="4" s="1"/>
  <c r="J352" i="4"/>
  <c r="I352" i="4"/>
  <c r="K352" i="4" s="1"/>
  <c r="J351" i="4"/>
  <c r="I351" i="4"/>
  <c r="K351" i="4" s="1"/>
  <c r="J350" i="4"/>
  <c r="I350" i="4"/>
  <c r="K350" i="4" s="1"/>
  <c r="J349" i="4"/>
  <c r="I349" i="4"/>
  <c r="K349" i="4" s="1"/>
  <c r="J348" i="4"/>
  <c r="I348" i="4"/>
  <c r="K348" i="4" s="1"/>
  <c r="J346" i="4"/>
  <c r="I346" i="4"/>
  <c r="K346" i="4" s="1"/>
  <c r="J345" i="4"/>
  <c r="I345" i="4"/>
  <c r="K345" i="4" s="1"/>
  <c r="J344" i="4"/>
  <c r="I344" i="4"/>
  <c r="K344" i="4" s="1"/>
  <c r="J341" i="4"/>
  <c r="I341" i="4"/>
  <c r="K341" i="4" s="1"/>
  <c r="J340" i="4"/>
  <c r="I340" i="4"/>
  <c r="K340" i="4" s="1"/>
  <c r="J339" i="4"/>
  <c r="I339" i="4"/>
  <c r="K339" i="4" s="1"/>
  <c r="J338" i="4"/>
  <c r="I338" i="4"/>
  <c r="K338" i="4" s="1"/>
  <c r="J337" i="4"/>
  <c r="I337" i="4"/>
  <c r="K337" i="4" s="1"/>
  <c r="J306" i="4"/>
  <c r="I306" i="4"/>
  <c r="K306" i="4" s="1"/>
  <c r="J305" i="4"/>
  <c r="I305" i="4"/>
  <c r="K305" i="4" s="1"/>
  <c r="J304" i="4"/>
  <c r="I304" i="4"/>
  <c r="K304" i="4" s="1"/>
  <c r="J303" i="4"/>
  <c r="I303" i="4"/>
  <c r="K303" i="4" s="1"/>
  <c r="J302" i="4"/>
  <c r="I302" i="4"/>
  <c r="K302" i="4" s="1"/>
  <c r="J299" i="4"/>
  <c r="I299" i="4"/>
  <c r="K299" i="4" s="1"/>
  <c r="J298" i="4"/>
  <c r="I298" i="4"/>
  <c r="K298" i="4" s="1"/>
  <c r="J297" i="4"/>
  <c r="I297" i="4"/>
  <c r="K297" i="4" s="1"/>
  <c r="J295" i="4"/>
  <c r="I295" i="4"/>
  <c r="K295" i="4" s="1"/>
  <c r="J293" i="4"/>
  <c r="I293" i="4"/>
  <c r="K293" i="4" s="1"/>
  <c r="J292" i="4"/>
  <c r="I292" i="4"/>
  <c r="K292" i="4" s="1"/>
  <c r="J291" i="4"/>
  <c r="I291" i="4"/>
  <c r="K291" i="4" s="1"/>
  <c r="J290" i="4"/>
  <c r="I290" i="4"/>
  <c r="K290" i="4" s="1"/>
  <c r="J286" i="4"/>
  <c r="I286" i="4"/>
  <c r="K286" i="4" s="1"/>
  <c r="J273" i="4"/>
  <c r="I273" i="4"/>
  <c r="K273" i="4" s="1"/>
  <c r="J272" i="4"/>
  <c r="I272" i="4"/>
  <c r="K272" i="4" s="1"/>
  <c r="J271" i="4"/>
  <c r="I271" i="4"/>
  <c r="K271" i="4" s="1"/>
  <c r="J270" i="4"/>
  <c r="I270" i="4"/>
  <c r="K270" i="4" s="1"/>
  <c r="J269" i="4"/>
  <c r="I269" i="4"/>
  <c r="K269" i="4" s="1"/>
  <c r="J268" i="4"/>
  <c r="I268" i="4"/>
  <c r="K268" i="4" s="1"/>
  <c r="J267" i="4"/>
  <c r="I267" i="4"/>
  <c r="K267" i="4" s="1"/>
  <c r="J266" i="4"/>
  <c r="I266" i="4"/>
  <c r="K266" i="4" s="1"/>
  <c r="J265" i="4"/>
  <c r="I265" i="4"/>
  <c r="K265" i="4" s="1"/>
  <c r="J264" i="4"/>
  <c r="I264" i="4"/>
  <c r="K264" i="4" s="1"/>
  <c r="J262" i="4"/>
  <c r="I262" i="4"/>
  <c r="K262" i="4" s="1"/>
  <c r="J261" i="4"/>
  <c r="I261" i="4"/>
  <c r="K261" i="4" s="1"/>
  <c r="J260" i="4"/>
  <c r="I260" i="4"/>
  <c r="K260" i="4" s="1"/>
  <c r="J258" i="4"/>
  <c r="I258" i="4"/>
  <c r="K258" i="4" s="1"/>
  <c r="J256" i="4"/>
  <c r="I256" i="4"/>
  <c r="K256" i="4" s="1"/>
  <c r="J255" i="4"/>
  <c r="I255" i="4"/>
  <c r="K255" i="4" s="1"/>
  <c r="J254" i="4"/>
  <c r="I254" i="4"/>
  <c r="K254" i="4" s="1"/>
  <c r="J245" i="4"/>
  <c r="I245" i="4"/>
  <c r="K245" i="4" s="1"/>
  <c r="J244" i="4"/>
  <c r="I244" i="4"/>
  <c r="K244" i="4" s="1"/>
  <c r="J237" i="4"/>
  <c r="I237" i="4"/>
  <c r="K237" i="4" s="1"/>
  <c r="J236" i="4"/>
  <c r="I236" i="4"/>
  <c r="K236" i="4" s="1"/>
  <c r="J235" i="4"/>
  <c r="I235" i="4"/>
  <c r="K235" i="4" s="1"/>
  <c r="J229" i="4"/>
  <c r="I229" i="4"/>
  <c r="K229" i="4" s="1"/>
  <c r="J228" i="4"/>
  <c r="I228" i="4"/>
  <c r="K228" i="4" s="1"/>
  <c r="J227" i="4"/>
  <c r="I227" i="4"/>
  <c r="K227" i="4" s="1"/>
  <c r="J220" i="4"/>
  <c r="I220" i="4"/>
  <c r="K220" i="4" s="1"/>
  <c r="J219" i="4"/>
  <c r="I219" i="4"/>
  <c r="K219" i="4" s="1"/>
  <c r="J218" i="4"/>
  <c r="I218" i="4"/>
  <c r="K218" i="4" s="1"/>
  <c r="J209" i="4"/>
  <c r="I209" i="4"/>
  <c r="K209" i="4" s="1"/>
  <c r="J208" i="4"/>
  <c r="I208" i="4"/>
  <c r="K208" i="4" s="1"/>
  <c r="J207" i="4"/>
  <c r="I207" i="4"/>
  <c r="K207" i="4" s="1"/>
  <c r="J206" i="4"/>
  <c r="I206" i="4"/>
  <c r="K206" i="4" s="1"/>
  <c r="J199" i="4"/>
  <c r="I199" i="4"/>
  <c r="K199" i="4" s="1"/>
  <c r="J198" i="4"/>
  <c r="I198" i="4"/>
  <c r="K198" i="4" s="1"/>
  <c r="J197" i="4"/>
  <c r="I197" i="4"/>
  <c r="K197" i="4" s="1"/>
  <c r="J187" i="4"/>
  <c r="I187" i="4"/>
  <c r="K187" i="4" s="1"/>
  <c r="J186" i="4"/>
  <c r="I186" i="4"/>
  <c r="K186" i="4" s="1"/>
  <c r="J185" i="4"/>
  <c r="I185" i="4"/>
  <c r="K185" i="4" s="1"/>
  <c r="J158" i="4"/>
  <c r="I158" i="4"/>
  <c r="K158" i="4" s="1"/>
  <c r="J157" i="4"/>
  <c r="I157" i="4"/>
  <c r="K157" i="4" s="1"/>
  <c r="J156" i="4"/>
  <c r="I156" i="4"/>
  <c r="K156" i="4" s="1"/>
  <c r="J155" i="4"/>
  <c r="I155" i="4"/>
  <c r="K155" i="4" s="1"/>
  <c r="J154" i="4"/>
  <c r="I154" i="4"/>
  <c r="K154" i="4" s="1"/>
  <c r="J152" i="4"/>
  <c r="I152" i="4"/>
  <c r="K152" i="4" s="1"/>
  <c r="J151" i="4"/>
  <c r="I151" i="4"/>
  <c r="K151" i="4" s="1"/>
  <c r="J150" i="4"/>
  <c r="I150" i="4"/>
  <c r="K150" i="4" s="1"/>
  <c r="J149" i="4"/>
  <c r="I149" i="4"/>
  <c r="K149" i="4" s="1"/>
  <c r="J145" i="4"/>
  <c r="I145" i="4"/>
  <c r="K145" i="4" s="1"/>
  <c r="J144" i="4"/>
  <c r="I144" i="4"/>
  <c r="K144" i="4" s="1"/>
  <c r="J143" i="4"/>
  <c r="I143" i="4"/>
  <c r="K143" i="4" s="1"/>
  <c r="J142" i="4"/>
  <c r="I142" i="4"/>
  <c r="K142" i="4" s="1"/>
  <c r="J141" i="4"/>
  <c r="I141" i="4"/>
  <c r="K141" i="4" s="1"/>
  <c r="J140" i="4"/>
  <c r="I140" i="4"/>
  <c r="K140" i="4" s="1"/>
  <c r="J137" i="4"/>
  <c r="I137" i="4"/>
  <c r="K137" i="4" s="1"/>
  <c r="J136" i="4"/>
  <c r="I136" i="4"/>
  <c r="K136" i="4" s="1"/>
  <c r="J135" i="4"/>
  <c r="I135" i="4"/>
  <c r="K135" i="4" s="1"/>
  <c r="J134" i="4"/>
  <c r="I134" i="4"/>
  <c r="K134" i="4" s="1"/>
  <c r="J133" i="4"/>
  <c r="I133" i="4"/>
  <c r="K133" i="4" s="1"/>
  <c r="J132" i="4"/>
  <c r="I132" i="4"/>
  <c r="K132" i="4" s="1"/>
  <c r="J131" i="4"/>
  <c r="I131" i="4"/>
  <c r="K131" i="4" s="1"/>
  <c r="J130" i="4"/>
  <c r="I130" i="4"/>
  <c r="K130" i="4" s="1"/>
  <c r="J129" i="4"/>
  <c r="I129" i="4"/>
  <c r="K129" i="4" s="1"/>
  <c r="J106" i="4"/>
  <c r="I106" i="4"/>
  <c r="K106" i="4" s="1"/>
  <c r="J104" i="4"/>
  <c r="I104" i="4"/>
  <c r="K104" i="4" s="1"/>
  <c r="J103" i="4"/>
  <c r="I103" i="4"/>
  <c r="K103" i="4" s="1"/>
  <c r="J101" i="4"/>
  <c r="I101" i="4"/>
  <c r="K101" i="4" s="1"/>
  <c r="J100" i="4"/>
  <c r="I100" i="4"/>
  <c r="K100" i="4" s="1"/>
  <c r="J98" i="4"/>
  <c r="I98" i="4"/>
  <c r="K98" i="4" s="1"/>
  <c r="J97" i="4"/>
  <c r="I97" i="4"/>
  <c r="K97" i="4" s="1"/>
  <c r="J96" i="4"/>
  <c r="I96" i="4"/>
  <c r="K96" i="4" s="1"/>
  <c r="J95" i="4"/>
  <c r="I95" i="4"/>
  <c r="K95" i="4" s="1"/>
  <c r="J93" i="4"/>
  <c r="I93" i="4"/>
  <c r="K93" i="4" s="1"/>
  <c r="J92" i="4"/>
  <c r="I92" i="4"/>
  <c r="K92" i="4" s="1"/>
  <c r="J91" i="4"/>
  <c r="I91" i="4"/>
  <c r="K91" i="4" s="1"/>
  <c r="J89" i="4"/>
  <c r="I89" i="4"/>
  <c r="K89" i="4" s="1"/>
  <c r="J88" i="4"/>
  <c r="I88" i="4"/>
  <c r="K88" i="4" s="1"/>
  <c r="J87" i="4"/>
  <c r="I87" i="4"/>
  <c r="K87" i="4" s="1"/>
  <c r="J85" i="4"/>
  <c r="I85" i="4"/>
  <c r="K85" i="4" s="1"/>
  <c r="J84" i="4"/>
  <c r="I84" i="4"/>
  <c r="K84" i="4" s="1"/>
  <c r="J83" i="4"/>
  <c r="I83" i="4"/>
  <c r="K83" i="4" s="1"/>
  <c r="J82" i="4"/>
  <c r="I82" i="4"/>
  <c r="K82" i="4" s="1"/>
  <c r="J81" i="4"/>
  <c r="I81" i="4"/>
  <c r="K81" i="4" s="1"/>
  <c r="J80" i="4"/>
  <c r="I80" i="4"/>
  <c r="K80" i="4" s="1"/>
  <c r="J79" i="4"/>
  <c r="I79" i="4"/>
  <c r="K79" i="4" s="1"/>
  <c r="J78" i="4"/>
  <c r="I78" i="4"/>
  <c r="K78" i="4" s="1"/>
  <c r="J77" i="4"/>
  <c r="I77" i="4"/>
  <c r="K77" i="4" s="1"/>
  <c r="J76" i="4"/>
  <c r="I76" i="4"/>
  <c r="K76" i="4" s="1"/>
  <c r="J74" i="4"/>
  <c r="I74" i="4"/>
  <c r="K74" i="4" s="1"/>
  <c r="J72" i="4"/>
  <c r="I72" i="4"/>
  <c r="K72" i="4" s="1"/>
  <c r="J71" i="4"/>
  <c r="I71" i="4"/>
  <c r="K71" i="4" s="1"/>
  <c r="J66" i="4"/>
  <c r="I66" i="4"/>
  <c r="K66" i="4" s="1"/>
  <c r="J65" i="4"/>
  <c r="I65" i="4"/>
  <c r="K65" i="4" s="1"/>
  <c r="J64" i="4"/>
  <c r="I64" i="4"/>
  <c r="K64" i="4" s="1"/>
  <c r="J63" i="4"/>
  <c r="I63" i="4"/>
  <c r="K63" i="4" s="1"/>
  <c r="J49" i="4"/>
  <c r="I49" i="4"/>
  <c r="K49" i="4" s="1"/>
  <c r="J48" i="4"/>
  <c r="I48" i="4"/>
  <c r="K48" i="4" s="1"/>
  <c r="J47" i="4"/>
  <c r="I47" i="4"/>
  <c r="K47" i="4" s="1"/>
  <c r="J46" i="4"/>
  <c r="I46" i="4"/>
  <c r="K46" i="4" s="1"/>
  <c r="J45" i="4"/>
  <c r="I45" i="4"/>
  <c r="K45" i="4" s="1"/>
  <c r="J44" i="4"/>
  <c r="I44" i="4"/>
  <c r="K44" i="4" s="1"/>
  <c r="J42" i="4"/>
  <c r="I42" i="4"/>
  <c r="K42" i="4" s="1"/>
  <c r="J41" i="4"/>
  <c r="I41" i="4"/>
  <c r="K41" i="4" s="1"/>
  <c r="J40" i="4"/>
  <c r="I40" i="4"/>
  <c r="K40" i="4" s="1"/>
  <c r="J39" i="4"/>
  <c r="I39" i="4"/>
  <c r="K39" i="4" s="1"/>
  <c r="J38" i="4"/>
  <c r="I38" i="4"/>
  <c r="K38" i="4" s="1"/>
  <c r="J28" i="4"/>
  <c r="I28" i="4"/>
  <c r="K28" i="4" s="1"/>
  <c r="J27" i="4"/>
  <c r="I27" i="4"/>
  <c r="K27" i="4" s="1"/>
  <c r="B907" i="4"/>
  <c r="I23" i="4"/>
  <c r="I27" i="3"/>
  <c r="I28" i="3"/>
  <c r="I29" i="3"/>
  <c r="I30" i="3"/>
  <c r="I33" i="3"/>
  <c r="I34" i="3"/>
  <c r="I35" i="3"/>
  <c r="I36" i="3"/>
  <c r="I39" i="3"/>
  <c r="I40" i="3"/>
  <c r="K40" i="3" s="1"/>
  <c r="I41" i="3"/>
  <c r="K41" i="3" s="1"/>
  <c r="I42" i="3"/>
  <c r="K42" i="3" s="1"/>
  <c r="I43" i="3"/>
  <c r="K43" i="3" s="1"/>
  <c r="I44" i="3"/>
  <c r="K44" i="3" s="1"/>
  <c r="I45" i="3"/>
  <c r="K45" i="3" s="1"/>
  <c r="I46" i="3"/>
  <c r="K46" i="3" s="1"/>
  <c r="I48" i="3"/>
  <c r="I49" i="3"/>
  <c r="K49" i="3" s="1"/>
  <c r="I50" i="3"/>
  <c r="K50" i="3" s="1"/>
  <c r="I51" i="3"/>
  <c r="I52" i="3"/>
  <c r="K52" i="3" s="1"/>
  <c r="I54" i="3"/>
  <c r="K54" i="3" s="1"/>
  <c r="I55" i="3"/>
  <c r="K55" i="3" s="1"/>
  <c r="I59" i="3"/>
  <c r="K59" i="3" s="1"/>
  <c r="I60" i="3"/>
  <c r="K60" i="3" s="1"/>
  <c r="I61" i="3"/>
  <c r="K61" i="3" s="1"/>
  <c r="I62" i="3"/>
  <c r="K62" i="3" s="1"/>
  <c r="I63" i="3"/>
  <c r="I64" i="3"/>
  <c r="K64" i="3" s="1"/>
  <c r="I77" i="3"/>
  <c r="K77" i="3" s="1"/>
  <c r="I78" i="3"/>
  <c r="K78" i="3" s="1"/>
  <c r="I79" i="3"/>
  <c r="K79" i="3" s="1"/>
  <c r="I80" i="3"/>
  <c r="K80" i="3" s="1"/>
  <c r="I81" i="3"/>
  <c r="K81" i="3" s="1"/>
  <c r="I82" i="3"/>
  <c r="K82" i="3" s="1"/>
  <c r="I83" i="3"/>
  <c r="K83" i="3" s="1"/>
  <c r="I84" i="3"/>
  <c r="K84" i="3" s="1"/>
  <c r="I85" i="3"/>
  <c r="K85" i="3" s="1"/>
  <c r="I86" i="3"/>
  <c r="K86" i="3" s="1"/>
  <c r="I88" i="3"/>
  <c r="K88" i="3" s="1"/>
  <c r="I89" i="3"/>
  <c r="K89" i="3" s="1"/>
  <c r="I91" i="3"/>
  <c r="K91" i="3" s="1"/>
  <c r="I93" i="3"/>
  <c r="K93" i="3" s="1"/>
  <c r="I94" i="3"/>
  <c r="K94" i="3" s="1"/>
  <c r="I95" i="3"/>
  <c r="K95" i="3" s="1"/>
  <c r="I97" i="3"/>
  <c r="K97" i="3" s="1"/>
  <c r="I99" i="3"/>
  <c r="K99" i="3" s="1"/>
  <c r="I100" i="3"/>
  <c r="K100" i="3" s="1"/>
  <c r="I101" i="3"/>
  <c r="K101" i="3" s="1"/>
  <c r="I102" i="3"/>
  <c r="K102" i="3" s="1"/>
  <c r="I103" i="3"/>
  <c r="K103" i="3" s="1"/>
  <c r="I104" i="3"/>
  <c r="K104" i="3" s="1"/>
  <c r="I105" i="3"/>
  <c r="K105" i="3" s="1"/>
  <c r="I106" i="3"/>
  <c r="K106" i="3" s="1"/>
  <c r="I107" i="3"/>
  <c r="K107" i="3" s="1"/>
  <c r="I108" i="3"/>
  <c r="K108" i="3" s="1"/>
  <c r="I109" i="3"/>
  <c r="K109" i="3" s="1"/>
  <c r="I110" i="3"/>
  <c r="K110" i="3" s="1"/>
  <c r="I111" i="3"/>
  <c r="K111" i="3" s="1"/>
  <c r="I112" i="3"/>
  <c r="K112" i="3" s="1"/>
  <c r="I114" i="3"/>
  <c r="K114" i="3" s="1"/>
  <c r="I118" i="3"/>
  <c r="K118" i="3" s="1"/>
  <c r="I119" i="3"/>
  <c r="K119" i="3" s="1"/>
  <c r="I121" i="3"/>
  <c r="K121" i="3" s="1"/>
  <c r="I122" i="3"/>
  <c r="K122" i="3" s="1"/>
  <c r="I124" i="3"/>
  <c r="I126" i="3"/>
  <c r="K126" i="3" s="1"/>
  <c r="I127" i="3"/>
  <c r="K127" i="3" s="1"/>
  <c r="I128" i="3"/>
  <c r="K128" i="3" s="1"/>
  <c r="I129" i="3"/>
  <c r="K129" i="3" s="1"/>
  <c r="I130" i="3"/>
  <c r="K130" i="3" s="1"/>
  <c r="I132" i="3"/>
  <c r="I135" i="3"/>
  <c r="K135" i="3" s="1"/>
  <c r="I136" i="3"/>
  <c r="K136" i="3" s="1"/>
  <c r="I137" i="3"/>
  <c r="K137" i="3" s="1"/>
  <c r="I139" i="3"/>
  <c r="K139" i="3" s="1"/>
  <c r="I140" i="3"/>
  <c r="K140" i="3" s="1"/>
  <c r="I141" i="3"/>
  <c r="K141" i="3" s="1"/>
  <c r="I142" i="3"/>
  <c r="K142" i="3" s="1"/>
  <c r="I143" i="3"/>
  <c r="K143" i="3" s="1"/>
  <c r="I145" i="3"/>
  <c r="K145" i="3" s="1"/>
  <c r="I146" i="3"/>
  <c r="K146" i="3" s="1"/>
  <c r="I148" i="3"/>
  <c r="K148" i="3" s="1"/>
  <c r="I149" i="3"/>
  <c r="K149" i="3" s="1"/>
  <c r="I151" i="3"/>
  <c r="K151" i="3" s="1"/>
  <c r="I152" i="3"/>
  <c r="K152" i="3" s="1"/>
  <c r="I153" i="3"/>
  <c r="K153" i="3" s="1"/>
  <c r="I154" i="3"/>
  <c r="K154" i="3" s="1"/>
  <c r="I155" i="3"/>
  <c r="K155" i="3" s="1"/>
  <c r="I156" i="3"/>
  <c r="K156" i="3" s="1"/>
  <c r="I157" i="3"/>
  <c r="K157" i="3" s="1"/>
  <c r="I159" i="3"/>
  <c r="I160" i="3"/>
  <c r="K160" i="3" s="1"/>
  <c r="I161" i="3"/>
  <c r="K161" i="3" s="1"/>
  <c r="I162" i="3"/>
  <c r="K162" i="3" s="1"/>
  <c r="I166" i="3"/>
  <c r="K166" i="3" s="1"/>
  <c r="I167" i="3"/>
  <c r="K167" i="3" s="1"/>
  <c r="I169" i="3"/>
  <c r="K169" i="3" s="1"/>
  <c r="I170" i="3"/>
  <c r="K170" i="3" s="1"/>
  <c r="I171" i="3"/>
  <c r="I175" i="3"/>
  <c r="K175" i="3" s="1"/>
  <c r="I176" i="3"/>
  <c r="K176" i="3" s="1"/>
  <c r="I177" i="3"/>
  <c r="K177" i="3" s="1"/>
  <c r="I178" i="3"/>
  <c r="K178" i="3" s="1"/>
  <c r="I179" i="3"/>
  <c r="K179" i="3" s="1"/>
  <c r="I182" i="3"/>
  <c r="K182" i="3" s="1"/>
  <c r="I183" i="3"/>
  <c r="K183" i="3" s="1"/>
  <c r="I184" i="3"/>
  <c r="K184" i="3" s="1"/>
  <c r="I185" i="3"/>
  <c r="K185" i="3" s="1"/>
  <c r="I186" i="3"/>
  <c r="I187" i="3"/>
  <c r="K187" i="3" s="1"/>
  <c r="I190" i="3"/>
  <c r="K190" i="3" s="1"/>
  <c r="I192" i="3"/>
  <c r="K192" i="3" s="1"/>
  <c r="I193" i="3"/>
  <c r="K193" i="3" s="1"/>
  <c r="I194" i="3"/>
  <c r="I199" i="3"/>
  <c r="K199" i="3" s="1"/>
  <c r="I200" i="3"/>
  <c r="K200" i="3" s="1"/>
  <c r="I203" i="3"/>
  <c r="K203" i="3" s="1"/>
  <c r="I204" i="3"/>
  <c r="K204" i="3" s="1"/>
  <c r="I209" i="3"/>
  <c r="K209" i="3" s="1"/>
  <c r="I210" i="3"/>
  <c r="K210" i="3" s="1"/>
  <c r="I211" i="3"/>
  <c r="K211" i="3" s="1"/>
  <c r="I212" i="3"/>
  <c r="K212" i="3" s="1"/>
  <c r="I213" i="3"/>
  <c r="K213" i="3" s="1"/>
  <c r="I216" i="3"/>
  <c r="I217" i="3"/>
  <c r="I218" i="3"/>
  <c r="K218" i="3" s="1"/>
  <c r="I219" i="3"/>
  <c r="K219" i="3" s="1"/>
  <c r="I220" i="3"/>
  <c r="K220" i="3" s="1"/>
  <c r="I223" i="3"/>
  <c r="K223" i="3" s="1"/>
  <c r="I224" i="3"/>
  <c r="K224" i="3" s="1"/>
  <c r="I225" i="3"/>
  <c r="K225" i="3" s="1"/>
  <c r="I226" i="3"/>
  <c r="K226" i="3" s="1"/>
  <c r="I231" i="3"/>
  <c r="K231" i="3" s="1"/>
  <c r="I232" i="3"/>
  <c r="K232" i="3" s="1"/>
  <c r="I234" i="3"/>
  <c r="K234" i="3" s="1"/>
  <c r="I235" i="3"/>
  <c r="K235" i="3" s="1"/>
  <c r="I237" i="3"/>
  <c r="K237" i="3" s="1"/>
  <c r="I238" i="3"/>
  <c r="K238" i="3" s="1"/>
  <c r="I241" i="3"/>
  <c r="K241" i="3" s="1"/>
  <c r="I242" i="3"/>
  <c r="K242" i="3" s="1"/>
  <c r="I245" i="3"/>
  <c r="K245" i="3" s="1"/>
  <c r="I246" i="3"/>
  <c r="K246" i="3" s="1"/>
  <c r="I247" i="3"/>
  <c r="K247" i="3" s="1"/>
  <c r="I248" i="3"/>
  <c r="K248" i="3" s="1"/>
  <c r="I249" i="3"/>
  <c r="K249" i="3" s="1"/>
  <c r="I250" i="3"/>
  <c r="K250" i="3" s="1"/>
  <c r="I252" i="3"/>
  <c r="K252" i="3" s="1"/>
  <c r="I253" i="3"/>
  <c r="K253" i="3" s="1"/>
  <c r="I254" i="3"/>
  <c r="K254" i="3" s="1"/>
  <c r="I255" i="3"/>
  <c r="K255" i="3" s="1"/>
  <c r="I256" i="3"/>
  <c r="K256" i="3" s="1"/>
  <c r="I260" i="3"/>
  <c r="K260" i="3" s="1"/>
  <c r="I261" i="3"/>
  <c r="K261" i="3" s="1"/>
  <c r="I262" i="3"/>
  <c r="K262" i="3" s="1"/>
  <c r="I263" i="3"/>
  <c r="K263" i="3" s="1"/>
  <c r="I264" i="3"/>
  <c r="K264" i="3" s="1"/>
  <c r="I265" i="3"/>
  <c r="K265" i="3" s="1"/>
  <c r="I266" i="3"/>
  <c r="K266" i="3" s="1"/>
  <c r="I267" i="3"/>
  <c r="K267" i="3" s="1"/>
  <c r="I268" i="3"/>
  <c r="I270" i="3"/>
  <c r="K270" i="3" s="1"/>
  <c r="I271" i="3"/>
  <c r="K271" i="3" s="1"/>
  <c r="I272" i="3"/>
  <c r="K272" i="3" s="1"/>
  <c r="I273" i="3"/>
  <c r="K273" i="3" s="1"/>
  <c r="I274" i="3"/>
  <c r="K274" i="3" s="1"/>
  <c r="I275" i="3"/>
  <c r="K275" i="3" s="1"/>
  <c r="I277" i="3"/>
  <c r="K277" i="3" s="1"/>
  <c r="I278" i="3"/>
  <c r="K278" i="3" s="1"/>
  <c r="I279" i="3"/>
  <c r="K279" i="3" s="1"/>
  <c r="I280" i="3"/>
  <c r="K280" i="3" s="1"/>
  <c r="I282" i="3"/>
  <c r="K282" i="3" s="1"/>
  <c r="I283" i="3"/>
  <c r="K283" i="3" s="1"/>
  <c r="I284" i="3"/>
  <c r="K284" i="3" s="1"/>
  <c r="I285" i="3"/>
  <c r="I287" i="3"/>
  <c r="K287" i="3" s="1"/>
  <c r="I288" i="3"/>
  <c r="K288" i="3" s="1"/>
  <c r="I293" i="3"/>
  <c r="K293" i="3" s="1"/>
  <c r="I294" i="3"/>
  <c r="K294" i="3" s="1"/>
  <c r="I295" i="3"/>
  <c r="K295" i="3" s="1"/>
  <c r="I296" i="3"/>
  <c r="K296" i="3" s="1"/>
  <c r="I297" i="3"/>
  <c r="K297" i="3" s="1"/>
  <c r="I298" i="3"/>
  <c r="K298" i="3" s="1"/>
  <c r="I299" i="3"/>
  <c r="I300" i="3"/>
  <c r="K300" i="3" s="1"/>
  <c r="I301" i="3"/>
  <c r="K301" i="3" s="1"/>
  <c r="I304" i="3"/>
  <c r="K304" i="3" s="1"/>
  <c r="I305" i="3"/>
  <c r="K305" i="3" s="1"/>
  <c r="I306" i="3"/>
  <c r="K306" i="3" s="1"/>
  <c r="I307" i="3"/>
  <c r="K307" i="3" s="1"/>
  <c r="I308" i="3"/>
  <c r="K308" i="3" s="1"/>
  <c r="I311" i="3"/>
  <c r="K311" i="3" s="1"/>
  <c r="I312" i="3"/>
  <c r="K312" i="3" s="1"/>
  <c r="I313" i="3"/>
  <c r="K313" i="3" s="1"/>
  <c r="I316" i="3"/>
  <c r="K316" i="3" s="1"/>
  <c r="I317" i="3"/>
  <c r="K317" i="3" s="1"/>
  <c r="I319" i="3"/>
  <c r="K319" i="3" s="1"/>
  <c r="I321" i="3"/>
  <c r="K321" i="3" s="1"/>
  <c r="I322" i="3"/>
  <c r="K322" i="3" s="1"/>
  <c r="I323" i="3"/>
  <c r="I324" i="3"/>
  <c r="K324" i="3" s="1"/>
  <c r="I325" i="3"/>
  <c r="K325" i="3" s="1"/>
  <c r="I326" i="3"/>
  <c r="K326" i="3" s="1"/>
  <c r="I327" i="3"/>
  <c r="K327" i="3" s="1"/>
  <c r="I330" i="3"/>
  <c r="K330" i="3" s="1"/>
  <c r="I331" i="3"/>
  <c r="I333" i="3"/>
  <c r="K333" i="3" s="1"/>
  <c r="I334" i="3"/>
  <c r="I337" i="3"/>
  <c r="K337" i="3" s="1"/>
  <c r="I338" i="3"/>
  <c r="K338" i="3" s="1"/>
  <c r="I340" i="3"/>
  <c r="K340" i="3" s="1"/>
  <c r="I341" i="3"/>
  <c r="K341" i="3" s="1"/>
  <c r="I342" i="3"/>
  <c r="K342" i="3" s="1"/>
  <c r="I346" i="3"/>
  <c r="K346" i="3" s="1"/>
  <c r="I347" i="3"/>
  <c r="K347" i="3" s="1"/>
  <c r="I348" i="3"/>
  <c r="K348" i="3" s="1"/>
  <c r="I349" i="3"/>
  <c r="K349" i="3" s="1"/>
  <c r="I351" i="3"/>
  <c r="K351" i="3" s="1"/>
  <c r="I352" i="3"/>
  <c r="K352" i="3" s="1"/>
  <c r="I357" i="3"/>
  <c r="K357" i="3" s="1"/>
  <c r="I358" i="3"/>
  <c r="K358" i="3" s="1"/>
  <c r="I359" i="3"/>
  <c r="K359" i="3" s="1"/>
  <c r="I360" i="3"/>
  <c r="K360" i="3" s="1"/>
  <c r="I361" i="3"/>
  <c r="K361" i="3" s="1"/>
  <c r="I362" i="3"/>
  <c r="K362" i="3" s="1"/>
  <c r="I364" i="3"/>
  <c r="K364" i="3" s="1"/>
  <c r="I365" i="3"/>
  <c r="K365" i="3" s="1"/>
  <c r="I366" i="3"/>
  <c r="K366" i="3" s="1"/>
  <c r="I369" i="3"/>
  <c r="K369" i="3" s="1"/>
  <c r="I370" i="3"/>
  <c r="K370" i="3" s="1"/>
  <c r="I371" i="3"/>
  <c r="K371" i="3" s="1"/>
  <c r="I372" i="3"/>
  <c r="K372" i="3" s="1"/>
  <c r="I373" i="3"/>
  <c r="I376" i="3"/>
  <c r="K376" i="3" s="1"/>
  <c r="I377" i="3"/>
  <c r="K377" i="3" s="1"/>
  <c r="I379" i="3"/>
  <c r="K379" i="3" s="1"/>
  <c r="I381" i="3"/>
  <c r="K381" i="3" s="1"/>
  <c r="I383" i="3"/>
  <c r="K383" i="3" s="1"/>
  <c r="I384" i="3"/>
  <c r="K384" i="3" s="1"/>
  <c r="I386" i="3"/>
  <c r="K386" i="3" s="1"/>
  <c r="I388" i="3"/>
  <c r="K388" i="3" s="1"/>
  <c r="I389" i="3"/>
  <c r="K389" i="3" s="1"/>
  <c r="I390" i="3"/>
  <c r="K390" i="3" s="1"/>
  <c r="I391" i="3"/>
  <c r="K391" i="3" s="1"/>
  <c r="I392" i="3"/>
  <c r="K392" i="3" s="1"/>
  <c r="I393" i="3"/>
  <c r="K393" i="3" s="1"/>
  <c r="I394" i="3"/>
  <c r="K394" i="3" s="1"/>
  <c r="I395" i="3"/>
  <c r="K395" i="3" s="1"/>
  <c r="I396" i="3"/>
  <c r="K396" i="3" s="1"/>
  <c r="I397" i="3"/>
  <c r="K397" i="3" s="1"/>
  <c r="I398" i="3"/>
  <c r="K398" i="3" s="1"/>
  <c r="I399" i="3"/>
  <c r="K399" i="3" s="1"/>
  <c r="I400" i="3"/>
  <c r="K400" i="3" s="1"/>
  <c r="I401" i="3"/>
  <c r="K401" i="3" s="1"/>
  <c r="I402" i="3"/>
  <c r="K402" i="3" s="1"/>
  <c r="I403" i="3"/>
  <c r="K403" i="3" s="1"/>
  <c r="I404" i="3"/>
  <c r="K404" i="3" s="1"/>
  <c r="I405" i="3"/>
  <c r="K405" i="3" s="1"/>
  <c r="I406" i="3"/>
  <c r="K406" i="3" s="1"/>
  <c r="I409" i="3"/>
  <c r="K409" i="3" s="1"/>
  <c r="I410" i="3"/>
  <c r="K410" i="3" s="1"/>
  <c r="I411" i="3"/>
  <c r="K411" i="3" s="1"/>
  <c r="I412" i="3"/>
  <c r="K412" i="3" s="1"/>
  <c r="I413" i="3"/>
  <c r="K413" i="3" s="1"/>
  <c r="I414" i="3"/>
  <c r="K414" i="3" s="1"/>
  <c r="I416" i="3"/>
  <c r="K416" i="3" s="1"/>
  <c r="I417" i="3"/>
  <c r="K417" i="3" s="1"/>
  <c r="I418" i="3"/>
  <c r="K418" i="3" s="1"/>
  <c r="I421" i="3"/>
  <c r="K421" i="3" s="1"/>
  <c r="I422" i="3"/>
  <c r="K422" i="3" s="1"/>
  <c r="I423" i="3"/>
  <c r="K423" i="3" s="1"/>
  <c r="I424" i="3"/>
  <c r="K424" i="3" s="1"/>
  <c r="I425" i="3"/>
  <c r="K425" i="3" s="1"/>
  <c r="I426" i="3"/>
  <c r="K426" i="3" s="1"/>
  <c r="I427" i="3"/>
  <c r="K427" i="3" s="1"/>
  <c r="I431" i="3"/>
  <c r="K431" i="3" s="1"/>
  <c r="I432" i="3"/>
  <c r="K432" i="3" s="1"/>
  <c r="I433" i="3"/>
  <c r="K433" i="3" s="1"/>
  <c r="I434" i="3"/>
  <c r="K434" i="3" s="1"/>
  <c r="I435" i="3"/>
  <c r="K435" i="3" s="1"/>
  <c r="I436" i="3"/>
  <c r="K436" i="3" s="1"/>
  <c r="I438" i="3"/>
  <c r="K438" i="3" s="1"/>
  <c r="I439" i="3"/>
  <c r="K439" i="3" s="1"/>
  <c r="I440" i="3"/>
  <c r="K440" i="3" s="1"/>
  <c r="I441" i="3"/>
  <c r="K441" i="3" s="1"/>
  <c r="I443" i="3"/>
  <c r="K443" i="3" s="1"/>
  <c r="I444" i="3"/>
  <c r="K444" i="3" s="1"/>
  <c r="I445" i="3"/>
  <c r="K445" i="3" s="1"/>
  <c r="I446" i="3"/>
  <c r="K446" i="3" s="1"/>
  <c r="I448" i="3"/>
  <c r="K448" i="3" s="1"/>
  <c r="I449" i="3"/>
  <c r="K449" i="3" s="1"/>
  <c r="I450" i="3"/>
  <c r="I451" i="3"/>
  <c r="K451" i="3" s="1"/>
  <c r="I452" i="3"/>
  <c r="K452" i="3" s="1"/>
  <c r="I453" i="3"/>
  <c r="K453" i="3" s="1"/>
  <c r="I454" i="3"/>
  <c r="K454" i="3" s="1"/>
  <c r="I455" i="3"/>
  <c r="K455" i="3" s="1"/>
  <c r="I456" i="3"/>
  <c r="K456" i="3" s="1"/>
  <c r="I457" i="3"/>
  <c r="K457" i="3" s="1"/>
  <c r="I458" i="3"/>
  <c r="K458" i="3" s="1"/>
  <c r="I466" i="3"/>
  <c r="K466" i="3" s="1"/>
  <c r="I467" i="3"/>
  <c r="K467" i="3" s="1"/>
  <c r="I468" i="3"/>
  <c r="K468" i="3" s="1"/>
  <c r="I469" i="3"/>
  <c r="K469" i="3" s="1"/>
  <c r="I475" i="3"/>
  <c r="K475" i="3" s="1"/>
  <c r="I476" i="3"/>
  <c r="K476" i="3" s="1"/>
  <c r="I477" i="3"/>
  <c r="K477" i="3" s="1"/>
  <c r="I478" i="3"/>
  <c r="K478" i="3" s="1"/>
  <c r="I479" i="3"/>
  <c r="K479" i="3" s="1"/>
  <c r="I485" i="3"/>
  <c r="K485" i="3" s="1"/>
  <c r="I486" i="3"/>
  <c r="K486" i="3" s="1"/>
  <c r="I487" i="3"/>
  <c r="K487" i="3" s="1"/>
  <c r="I488" i="3"/>
  <c r="K488" i="3" s="1"/>
  <c r="I489" i="3"/>
  <c r="K489" i="3" s="1"/>
  <c r="I496" i="3"/>
  <c r="K496" i="3" s="1"/>
  <c r="I497" i="3"/>
  <c r="K497" i="3" s="1"/>
  <c r="I498" i="3"/>
  <c r="K498" i="3" s="1"/>
  <c r="I499" i="3"/>
  <c r="K499" i="3" s="1"/>
  <c r="I507" i="3"/>
  <c r="K507" i="3" s="1"/>
  <c r="I508" i="3"/>
  <c r="K508" i="3" s="1"/>
  <c r="I509" i="3"/>
  <c r="K509" i="3" s="1"/>
  <c r="I519" i="3"/>
  <c r="K519" i="3" s="1"/>
  <c r="I520" i="3"/>
  <c r="K520" i="3" s="1"/>
  <c r="I521" i="3"/>
  <c r="K521" i="3" s="1"/>
  <c r="I522" i="3"/>
  <c r="K522" i="3" s="1"/>
  <c r="I523" i="3"/>
  <c r="K523" i="3" s="1"/>
  <c r="I524" i="3"/>
  <c r="K524" i="3" s="1"/>
  <c r="I525" i="3"/>
  <c r="K525" i="3" s="1"/>
  <c r="I527" i="3"/>
  <c r="K527" i="3" s="1"/>
  <c r="I528" i="3"/>
  <c r="K528" i="3" s="1"/>
  <c r="I529" i="3"/>
  <c r="K529" i="3" s="1"/>
  <c r="I540" i="3"/>
  <c r="K540" i="3" s="1"/>
  <c r="I541" i="3"/>
  <c r="K541" i="3" s="1"/>
  <c r="I542" i="3"/>
  <c r="K542" i="3" s="1"/>
  <c r="I553" i="3"/>
  <c r="K553" i="3" s="1"/>
  <c r="I554" i="3"/>
  <c r="K554" i="3" s="1"/>
  <c r="I555" i="3"/>
  <c r="K555" i="3" s="1"/>
  <c r="I556" i="3"/>
  <c r="K556" i="3" s="1"/>
  <c r="I557" i="3"/>
  <c r="K557" i="3" s="1"/>
  <c r="I558" i="3"/>
  <c r="K558" i="3" s="1"/>
  <c r="I565" i="3"/>
  <c r="K565" i="3" s="1"/>
  <c r="I566" i="3"/>
  <c r="K566" i="3" s="1"/>
  <c r="I567" i="3"/>
  <c r="K567" i="3" s="1"/>
  <c r="I568" i="3"/>
  <c r="K568" i="3" s="1"/>
  <c r="I569" i="3"/>
  <c r="K569" i="3" s="1"/>
  <c r="I570" i="3"/>
  <c r="K570" i="3" s="1"/>
  <c r="I571" i="3"/>
  <c r="K571" i="3" s="1"/>
  <c r="I572" i="3"/>
  <c r="K572" i="3" s="1"/>
  <c r="I573" i="3"/>
  <c r="K573" i="3" s="1"/>
  <c r="I574" i="3"/>
  <c r="K574" i="3" s="1"/>
  <c r="I575" i="3"/>
  <c r="K575" i="3" s="1"/>
  <c r="I576" i="3"/>
  <c r="K576" i="3" s="1"/>
  <c r="I585" i="3"/>
  <c r="K585" i="3" s="1"/>
  <c r="I586" i="3"/>
  <c r="I594" i="3"/>
  <c r="K594" i="3" s="1"/>
  <c r="I595" i="3"/>
  <c r="K595" i="3" s="1"/>
  <c r="I604" i="3"/>
  <c r="K604" i="3" s="1"/>
  <c r="I605" i="3"/>
  <c r="K605" i="3" s="1"/>
  <c r="I613" i="3"/>
  <c r="K613" i="3" s="1"/>
  <c r="I614" i="3"/>
  <c r="K614" i="3" s="1"/>
  <c r="I615" i="3"/>
  <c r="K615" i="3" s="1"/>
  <c r="I616" i="3"/>
  <c r="K616" i="3" s="1"/>
  <c r="I619" i="3"/>
  <c r="K619" i="3" s="1"/>
  <c r="I620" i="3"/>
  <c r="I621" i="3"/>
  <c r="K621" i="3" s="1"/>
  <c r="I622" i="3"/>
  <c r="K622" i="3" s="1"/>
  <c r="I623" i="3"/>
  <c r="K623" i="3" s="1"/>
  <c r="I624" i="3"/>
  <c r="K624" i="3" s="1"/>
  <c r="I626" i="3"/>
  <c r="K626" i="3" s="1"/>
  <c r="I627" i="3"/>
  <c r="K627" i="3" s="1"/>
  <c r="I628" i="3"/>
  <c r="K628" i="3" s="1"/>
  <c r="I629" i="3"/>
  <c r="K629" i="3" s="1"/>
  <c r="I631" i="3"/>
  <c r="K631" i="3" s="1"/>
  <c r="I632" i="3"/>
  <c r="K632" i="3" s="1"/>
  <c r="I633" i="3"/>
  <c r="K633" i="3" s="1"/>
  <c r="I634" i="3"/>
  <c r="K634" i="3" s="1"/>
  <c r="I635" i="3"/>
  <c r="K635" i="3" s="1"/>
  <c r="I636" i="3"/>
  <c r="K636" i="3" s="1"/>
  <c r="I642" i="3"/>
  <c r="K642" i="3" s="1"/>
  <c r="I643" i="3"/>
  <c r="K643" i="3" s="1"/>
  <c r="I650" i="3"/>
  <c r="K650" i="3" s="1"/>
  <c r="I660" i="3"/>
  <c r="K660" i="3" s="1"/>
  <c r="I661" i="3"/>
  <c r="K661" i="3" s="1"/>
  <c r="I662" i="3"/>
  <c r="K662" i="3" s="1"/>
  <c r="I663" i="3"/>
  <c r="K663" i="3" s="1"/>
  <c r="I672" i="3"/>
  <c r="K672" i="3" s="1"/>
  <c r="I673" i="3"/>
  <c r="K673" i="3" s="1"/>
  <c r="I674" i="3"/>
  <c r="K674" i="3" s="1"/>
  <c r="I675" i="3"/>
  <c r="K675" i="3" s="1"/>
  <c r="I676" i="3"/>
  <c r="K676" i="3" s="1"/>
  <c r="I687" i="3"/>
  <c r="K687" i="3" s="1"/>
  <c r="I688" i="3"/>
  <c r="K688" i="3" s="1"/>
  <c r="I689" i="3"/>
  <c r="K689" i="3" s="1"/>
  <c r="I690" i="3"/>
  <c r="K690" i="3" s="1"/>
  <c r="I691" i="3"/>
  <c r="K691" i="3" s="1"/>
  <c r="I702" i="3"/>
  <c r="K702" i="3" s="1"/>
  <c r="I703" i="3"/>
  <c r="K703" i="3" s="1"/>
  <c r="I704" i="3"/>
  <c r="K704" i="3" s="1"/>
  <c r="I705" i="3"/>
  <c r="K705" i="3" s="1"/>
  <c r="I708" i="3"/>
  <c r="K708" i="3" s="1"/>
  <c r="I709" i="3"/>
  <c r="K709" i="3" s="1"/>
  <c r="I710" i="3"/>
  <c r="K710" i="3" s="1"/>
  <c r="I712" i="3"/>
  <c r="K712" i="3" s="1"/>
  <c r="I713" i="3"/>
  <c r="K713" i="3" s="1"/>
  <c r="I714" i="3"/>
  <c r="K714" i="3" s="1"/>
  <c r="I715" i="3"/>
  <c r="I716" i="3"/>
  <c r="K716" i="3" s="1"/>
  <c r="I723" i="3"/>
  <c r="K723" i="3" s="1"/>
  <c r="I724" i="3"/>
  <c r="K724" i="3" s="1"/>
  <c r="I733" i="3"/>
  <c r="K733" i="3" s="1"/>
  <c r="I734" i="3"/>
  <c r="K734" i="3" s="1"/>
  <c r="I735" i="3"/>
  <c r="K735" i="3" s="1"/>
  <c r="I752" i="3"/>
  <c r="K752" i="3" s="1"/>
  <c r="I753" i="3"/>
  <c r="K753" i="3" s="1"/>
  <c r="I754" i="3"/>
  <c r="K754" i="3" s="1"/>
  <c r="I755" i="3"/>
  <c r="K755" i="3" s="1"/>
  <c r="I756" i="3"/>
  <c r="K756" i="3" s="1"/>
  <c r="I757" i="3"/>
  <c r="K757" i="3" s="1"/>
  <c r="I758" i="3"/>
  <c r="K758" i="3" s="1"/>
  <c r="I759" i="3"/>
  <c r="K759" i="3" s="1"/>
  <c r="I760" i="3"/>
  <c r="K760" i="3" s="1"/>
  <c r="I765" i="3"/>
  <c r="K765" i="3" s="1"/>
  <c r="I766" i="3"/>
  <c r="K766" i="3" s="1"/>
  <c r="I767" i="3"/>
  <c r="K767" i="3" s="1"/>
  <c r="I768" i="3"/>
  <c r="K768" i="3" s="1"/>
  <c r="I777" i="3"/>
  <c r="K777" i="3" s="1"/>
  <c r="I778" i="3"/>
  <c r="K778" i="3" s="1"/>
  <c r="I779" i="3"/>
  <c r="K779" i="3" s="1"/>
  <c r="I780" i="3"/>
  <c r="K780" i="3" s="1"/>
  <c r="I781" i="3"/>
  <c r="K781" i="3" s="1"/>
  <c r="I782" i="3"/>
  <c r="K782" i="3" s="1"/>
  <c r="I783" i="3"/>
  <c r="K783" i="3" s="1"/>
  <c r="I791" i="3"/>
  <c r="K791" i="3" s="1"/>
  <c r="I792" i="3"/>
  <c r="K792" i="3" s="1"/>
  <c r="I793" i="3"/>
  <c r="K793" i="3" s="1"/>
  <c r="I794" i="3"/>
  <c r="K794" i="3" s="1"/>
  <c r="I795" i="3"/>
  <c r="K795" i="3" s="1"/>
  <c r="I803" i="3"/>
  <c r="K803" i="3" s="1"/>
  <c r="I804" i="3"/>
  <c r="K804" i="3" s="1"/>
  <c r="I805" i="3"/>
  <c r="K805" i="3" s="1"/>
  <c r="I806" i="3"/>
  <c r="I807" i="3"/>
  <c r="K807" i="3" s="1"/>
  <c r="I815" i="3"/>
  <c r="K815" i="3" s="1"/>
  <c r="I816" i="3"/>
  <c r="K816" i="3" s="1"/>
  <c r="I824" i="3"/>
  <c r="K824" i="3" s="1"/>
  <c r="I825" i="3"/>
  <c r="K825" i="3" s="1"/>
  <c r="I828" i="3"/>
  <c r="K828" i="3" s="1"/>
  <c r="I829" i="3"/>
  <c r="I830" i="3"/>
  <c r="K830" i="3" s="1"/>
  <c r="I831" i="3"/>
  <c r="K831" i="3" s="1"/>
  <c r="I832" i="3"/>
  <c r="K832" i="3" s="1"/>
  <c r="I833" i="3"/>
  <c r="K833" i="3" s="1"/>
  <c r="I23" i="3"/>
  <c r="I25" i="1"/>
  <c r="I26" i="1"/>
  <c r="I27" i="1"/>
  <c r="I28" i="1"/>
  <c r="I31" i="1"/>
  <c r="I32" i="1"/>
  <c r="I33" i="1"/>
  <c r="I35" i="1"/>
  <c r="I36" i="1"/>
  <c r="I39" i="1"/>
  <c r="I40" i="1"/>
  <c r="I41" i="1"/>
  <c r="I42" i="1"/>
  <c r="I43" i="1"/>
  <c r="I44" i="1"/>
  <c r="I49" i="1"/>
  <c r="I50" i="1"/>
  <c r="I54" i="1"/>
  <c r="I56" i="1"/>
  <c r="I57" i="1"/>
  <c r="I58" i="1"/>
  <c r="I61" i="1"/>
  <c r="I62" i="1"/>
  <c r="I63" i="1"/>
  <c r="I65" i="1"/>
  <c r="I66" i="1"/>
  <c r="I67" i="1"/>
  <c r="I68" i="1"/>
  <c r="I69" i="1"/>
  <c r="I70" i="1"/>
  <c r="I72" i="1"/>
  <c r="I73" i="1"/>
  <c r="I75" i="1"/>
  <c r="I76" i="1"/>
  <c r="I77" i="1"/>
  <c r="I78" i="1"/>
  <c r="I79" i="1"/>
  <c r="I80" i="1"/>
  <c r="I83" i="1"/>
  <c r="I85" i="1"/>
  <c r="I86" i="1"/>
  <c r="I87" i="1"/>
  <c r="I90" i="1"/>
  <c r="I92" i="1"/>
  <c r="I93" i="1"/>
  <c r="I94" i="1"/>
  <c r="I95" i="1"/>
  <c r="I96" i="1"/>
  <c r="I98" i="1"/>
  <c r="I101" i="1"/>
  <c r="I102" i="1"/>
  <c r="I103" i="1"/>
  <c r="I105" i="1"/>
  <c r="I106" i="1"/>
  <c r="I109" i="1"/>
  <c r="I112" i="1"/>
  <c r="I113" i="1"/>
  <c r="I119" i="1"/>
  <c r="I120" i="1"/>
  <c r="I123" i="1"/>
  <c r="I124" i="1"/>
  <c r="I126" i="1"/>
  <c r="I127" i="1"/>
  <c r="I128" i="1"/>
  <c r="I130" i="1"/>
  <c r="I131" i="1"/>
  <c r="I132" i="1"/>
  <c r="I133" i="1"/>
  <c r="I135" i="1"/>
  <c r="I136" i="1"/>
  <c r="I137" i="1"/>
  <c r="I139" i="1"/>
  <c r="I140" i="1"/>
  <c r="I141" i="1"/>
  <c r="I142" i="1"/>
  <c r="I144" i="1"/>
  <c r="I145" i="1"/>
  <c r="I146" i="1"/>
  <c r="I147" i="1"/>
  <c r="I149" i="1"/>
  <c r="I150" i="1"/>
  <c r="I151" i="1"/>
  <c r="I152" i="1"/>
  <c r="I153" i="1"/>
  <c r="I155" i="1"/>
  <c r="I156" i="1"/>
  <c r="I157" i="1"/>
  <c r="I158" i="1"/>
  <c r="I160" i="1"/>
  <c r="I161" i="1"/>
  <c r="I163" i="1"/>
  <c r="I164" i="1"/>
  <c r="I165" i="1"/>
  <c r="I166" i="1"/>
  <c r="I167" i="1"/>
  <c r="I168" i="1"/>
  <c r="I169" i="1"/>
  <c r="I170" i="1"/>
  <c r="I171" i="1"/>
  <c r="I172" i="1"/>
  <c r="I173" i="1"/>
  <c r="I174" i="1"/>
  <c r="I175" i="1"/>
  <c r="I176" i="1"/>
  <c r="I177" i="1"/>
  <c r="I178" i="1"/>
  <c r="I179" i="1"/>
  <c r="I181" i="1"/>
  <c r="I182" i="1"/>
  <c r="I183" i="1"/>
  <c r="I184" i="1"/>
  <c r="I188" i="1"/>
  <c r="I189" i="1"/>
  <c r="I190" i="1"/>
  <c r="I191" i="1"/>
  <c r="I192" i="1"/>
  <c r="I193" i="1"/>
  <c r="I194" i="1"/>
  <c r="I196" i="1"/>
  <c r="I198" i="1"/>
  <c r="I199" i="1"/>
  <c r="I200" i="1"/>
  <c r="I209" i="1"/>
  <c r="I210" i="1"/>
  <c r="I211" i="1"/>
  <c r="I212" i="1"/>
  <c r="I214" i="1"/>
  <c r="I215" i="1"/>
  <c r="I216" i="1"/>
  <c r="I217" i="1"/>
  <c r="I219" i="1"/>
  <c r="I220" i="1"/>
  <c r="I221" i="1"/>
  <c r="I222" i="1"/>
  <c r="I224" i="1"/>
  <c r="I225" i="1"/>
  <c r="I226" i="1"/>
  <c r="I227" i="1"/>
  <c r="I229" i="1"/>
  <c r="I230" i="1"/>
  <c r="I231" i="1"/>
  <c r="I232" i="1"/>
  <c r="I233" i="1"/>
  <c r="I235" i="1"/>
  <c r="I236" i="1"/>
  <c r="I237" i="1"/>
  <c r="I238" i="1"/>
  <c r="I240" i="1"/>
  <c r="I241" i="1"/>
  <c r="I243" i="1"/>
  <c r="I244" i="1"/>
  <c r="I245" i="1"/>
  <c r="I246" i="1"/>
  <c r="I247" i="1"/>
  <c r="I248" i="1"/>
  <c r="I249" i="1"/>
  <c r="I21" i="1"/>
  <c r="J833" i="3"/>
  <c r="J832" i="3"/>
  <c r="J831" i="3"/>
  <c r="J830" i="3"/>
  <c r="K829" i="3"/>
  <c r="J829" i="3"/>
  <c r="J828" i="3"/>
  <c r="J825" i="3"/>
  <c r="J824" i="3"/>
  <c r="J816" i="3"/>
  <c r="J815" i="3"/>
  <c r="J807" i="3"/>
  <c r="K806" i="3"/>
  <c r="J806" i="3"/>
  <c r="J805" i="3"/>
  <c r="J804" i="3"/>
  <c r="J803" i="3"/>
  <c r="J795" i="3"/>
  <c r="J794" i="3"/>
  <c r="J793" i="3"/>
  <c r="J792" i="3"/>
  <c r="J791" i="3"/>
  <c r="J783" i="3"/>
  <c r="J782" i="3"/>
  <c r="J781" i="3"/>
  <c r="J780" i="3"/>
  <c r="J779" i="3"/>
  <c r="J778" i="3"/>
  <c r="J777" i="3"/>
  <c r="J768" i="3"/>
  <c r="J767" i="3"/>
  <c r="J766" i="3"/>
  <c r="J765" i="3"/>
  <c r="J760" i="3"/>
  <c r="J759" i="3"/>
  <c r="J758" i="3"/>
  <c r="J757" i="3"/>
  <c r="J756" i="3"/>
  <c r="J755" i="3"/>
  <c r="J754" i="3"/>
  <c r="J753" i="3"/>
  <c r="J752" i="3"/>
  <c r="J735" i="3"/>
  <c r="J734" i="3"/>
  <c r="J733" i="3"/>
  <c r="J724" i="3"/>
  <c r="J723" i="3"/>
  <c r="J716" i="3"/>
  <c r="K715" i="3"/>
  <c r="J715" i="3"/>
  <c r="J714" i="3"/>
  <c r="J713" i="3"/>
  <c r="J712" i="3"/>
  <c r="J710" i="3"/>
  <c r="J709" i="3"/>
  <c r="J708" i="3"/>
  <c r="J705" i="3"/>
  <c r="J704" i="3"/>
  <c r="J703" i="3"/>
  <c r="J702" i="3"/>
  <c r="J691" i="3"/>
  <c r="J690" i="3"/>
  <c r="J689" i="3"/>
  <c r="J688" i="3"/>
  <c r="J687" i="3"/>
  <c r="J676" i="3"/>
  <c r="J675" i="3"/>
  <c r="J674" i="3"/>
  <c r="J673" i="3"/>
  <c r="J672" i="3"/>
  <c r="J663" i="3"/>
  <c r="J662" i="3"/>
  <c r="J661" i="3"/>
  <c r="J660" i="3"/>
  <c r="J650" i="3"/>
  <c r="J643" i="3"/>
  <c r="J642" i="3"/>
  <c r="J636" i="3"/>
  <c r="J635" i="3"/>
  <c r="J634" i="3"/>
  <c r="J633" i="3"/>
  <c r="J632" i="3"/>
  <c r="J631" i="3"/>
  <c r="J629" i="3"/>
  <c r="J628" i="3"/>
  <c r="J627" i="3"/>
  <c r="J626" i="3"/>
  <c r="J624" i="3"/>
  <c r="J623" i="3"/>
  <c r="J622" i="3"/>
  <c r="J621" i="3"/>
  <c r="K620" i="3"/>
  <c r="J620" i="3"/>
  <c r="J619" i="3"/>
  <c r="J616" i="3"/>
  <c r="J615" i="3"/>
  <c r="J614" i="3"/>
  <c r="J613" i="3"/>
  <c r="J605" i="3"/>
  <c r="J604" i="3"/>
  <c r="J595" i="3"/>
  <c r="J594" i="3"/>
  <c r="K586" i="3"/>
  <c r="J586" i="3"/>
  <c r="J585" i="3"/>
  <c r="J576" i="3"/>
  <c r="J575" i="3"/>
  <c r="J574" i="3"/>
  <c r="J573" i="3"/>
  <c r="J572" i="3"/>
  <c r="J571" i="3"/>
  <c r="J570" i="3"/>
  <c r="J569" i="3"/>
  <c r="J568" i="3"/>
  <c r="J567" i="3"/>
  <c r="J566" i="3"/>
  <c r="J565" i="3"/>
  <c r="J558" i="3"/>
  <c r="J557" i="3"/>
  <c r="J556" i="3"/>
  <c r="J555" i="3"/>
  <c r="J554" i="3"/>
  <c r="J553" i="3"/>
  <c r="J542" i="3"/>
  <c r="J541" i="3"/>
  <c r="J540" i="3"/>
  <c r="J529" i="3"/>
  <c r="J528" i="3"/>
  <c r="J527" i="3"/>
  <c r="J525" i="3"/>
  <c r="J524" i="3"/>
  <c r="J523" i="3"/>
  <c r="J522" i="3"/>
  <c r="J521" i="3"/>
  <c r="J520" i="3"/>
  <c r="J519" i="3"/>
  <c r="J509" i="3"/>
  <c r="J508" i="3"/>
  <c r="J507" i="3"/>
  <c r="J499" i="3"/>
  <c r="J498" i="3"/>
  <c r="J497" i="3"/>
  <c r="J496" i="3"/>
  <c r="J489" i="3"/>
  <c r="J488" i="3"/>
  <c r="J487" i="3"/>
  <c r="J486" i="3"/>
  <c r="J485" i="3"/>
  <c r="J479" i="3"/>
  <c r="J478" i="3"/>
  <c r="J477" i="3"/>
  <c r="J476" i="3"/>
  <c r="J475" i="3"/>
  <c r="J469" i="3"/>
  <c r="J468" i="3"/>
  <c r="J467" i="3"/>
  <c r="J466" i="3"/>
  <c r="J458" i="3"/>
  <c r="J457" i="3"/>
  <c r="J456" i="3"/>
  <c r="J455" i="3"/>
  <c r="J454" i="3"/>
  <c r="J453" i="3"/>
  <c r="J452" i="3"/>
  <c r="J451" i="3"/>
  <c r="K450" i="3"/>
  <c r="J450" i="3"/>
  <c r="J449" i="3"/>
  <c r="J448" i="3"/>
  <c r="J446" i="3"/>
  <c r="J445" i="3"/>
  <c r="J444" i="3"/>
  <c r="J443" i="3"/>
  <c r="J441" i="3"/>
  <c r="J440" i="3"/>
  <c r="J439" i="3"/>
  <c r="J438" i="3"/>
  <c r="J436" i="3"/>
  <c r="J435" i="3"/>
  <c r="J434" i="3"/>
  <c r="J433" i="3"/>
  <c r="J432" i="3"/>
  <c r="J431" i="3"/>
  <c r="J427" i="3"/>
  <c r="J426" i="3"/>
  <c r="J425" i="3"/>
  <c r="J424" i="3"/>
  <c r="J423" i="3"/>
  <c r="J422" i="3"/>
  <c r="J421" i="3"/>
  <c r="J418" i="3"/>
  <c r="J417" i="3"/>
  <c r="J416" i="3"/>
  <c r="J414" i="3"/>
  <c r="J413" i="3"/>
  <c r="J412" i="3"/>
  <c r="J411" i="3"/>
  <c r="J410" i="3"/>
  <c r="J409" i="3"/>
  <c r="J406" i="3"/>
  <c r="J405" i="3"/>
  <c r="J404" i="3"/>
  <c r="J403" i="3"/>
  <c r="J402" i="3"/>
  <c r="J401" i="3"/>
  <c r="J400" i="3"/>
  <c r="J399" i="3"/>
  <c r="J398" i="3"/>
  <c r="J397" i="3"/>
  <c r="J396" i="3"/>
  <c r="J395" i="3"/>
  <c r="J394" i="3"/>
  <c r="J393" i="3"/>
  <c r="J392" i="3"/>
  <c r="J391" i="3"/>
  <c r="J390" i="3"/>
  <c r="J389" i="3"/>
  <c r="J388" i="3"/>
  <c r="J386" i="3"/>
  <c r="J384" i="3"/>
  <c r="J383" i="3"/>
  <c r="J381" i="3"/>
  <c r="J379" i="3"/>
  <c r="J377" i="3"/>
  <c r="J376" i="3"/>
  <c r="K373" i="3"/>
  <c r="J373" i="3"/>
  <c r="J372" i="3"/>
  <c r="J371" i="3"/>
  <c r="J370" i="3"/>
  <c r="J369" i="3"/>
  <c r="J366" i="3"/>
  <c r="J365" i="3"/>
  <c r="J364" i="3"/>
  <c r="J362" i="3"/>
  <c r="J361" i="3"/>
  <c r="J360" i="3"/>
  <c r="J359" i="3"/>
  <c r="J358" i="3"/>
  <c r="J357" i="3"/>
  <c r="J352" i="3"/>
  <c r="J351" i="3"/>
  <c r="J349" i="3"/>
  <c r="J348" i="3"/>
  <c r="J347" i="3"/>
  <c r="J346" i="3"/>
  <c r="J342" i="3"/>
  <c r="J341" i="3"/>
  <c r="J340" i="3"/>
  <c r="J338" i="3"/>
  <c r="J337" i="3"/>
  <c r="K334" i="3"/>
  <c r="J334" i="3"/>
  <c r="J333" i="3"/>
  <c r="K331" i="3"/>
  <c r="J331" i="3"/>
  <c r="J330" i="3"/>
  <c r="J327" i="3"/>
  <c r="J326" i="3"/>
  <c r="J325" i="3"/>
  <c r="J324" i="3"/>
  <c r="K323" i="3"/>
  <c r="J323" i="3"/>
  <c r="J322" i="3"/>
  <c r="J321" i="3"/>
  <c r="J319" i="3"/>
  <c r="J317" i="3"/>
  <c r="J316" i="3"/>
  <c r="J313" i="3"/>
  <c r="J312" i="3"/>
  <c r="J311" i="3"/>
  <c r="J308" i="3"/>
  <c r="J307" i="3"/>
  <c r="J306" i="3"/>
  <c r="J305" i="3"/>
  <c r="J304" i="3"/>
  <c r="J301" i="3"/>
  <c r="J300" i="3"/>
  <c r="K299" i="3"/>
  <c r="J299" i="3"/>
  <c r="J298" i="3"/>
  <c r="J297" i="3"/>
  <c r="J296" i="3"/>
  <c r="J295" i="3"/>
  <c r="J294" i="3"/>
  <c r="J293" i="3"/>
  <c r="J288" i="3"/>
  <c r="J287" i="3"/>
  <c r="K285" i="3"/>
  <c r="J285" i="3"/>
  <c r="J284" i="3"/>
  <c r="J283" i="3"/>
  <c r="J282" i="3"/>
  <c r="J280" i="3"/>
  <c r="J279" i="3"/>
  <c r="J278" i="3"/>
  <c r="J277" i="3"/>
  <c r="J275" i="3"/>
  <c r="J274" i="3"/>
  <c r="J273" i="3"/>
  <c r="J272" i="3"/>
  <c r="J271" i="3"/>
  <c r="J270" i="3"/>
  <c r="K268" i="3"/>
  <c r="J268" i="3"/>
  <c r="J267" i="3"/>
  <c r="J266" i="3"/>
  <c r="J265" i="3"/>
  <c r="J264" i="3"/>
  <c r="J263" i="3"/>
  <c r="J262" i="3"/>
  <c r="J261" i="3"/>
  <c r="J260" i="3"/>
  <c r="J256" i="3"/>
  <c r="J255" i="3"/>
  <c r="J254" i="3"/>
  <c r="J253" i="3"/>
  <c r="J252" i="3"/>
  <c r="J250" i="3"/>
  <c r="J249" i="3"/>
  <c r="J248" i="3"/>
  <c r="J247" i="3"/>
  <c r="J246" i="3"/>
  <c r="J245" i="3"/>
  <c r="J242" i="3"/>
  <c r="J241" i="3"/>
  <c r="J238" i="3"/>
  <c r="J237" i="3"/>
  <c r="J235" i="3"/>
  <c r="J234" i="3"/>
  <c r="J232" i="3"/>
  <c r="J231" i="3"/>
  <c r="J226" i="3"/>
  <c r="J225" i="3"/>
  <c r="J224" i="3"/>
  <c r="J223" i="3"/>
  <c r="J220" i="3"/>
  <c r="J219" i="3"/>
  <c r="J218" i="3"/>
  <c r="K217" i="3"/>
  <c r="J217" i="3"/>
  <c r="K216" i="3"/>
  <c r="J216" i="3"/>
  <c r="J213" i="3"/>
  <c r="J212" i="3"/>
  <c r="J211" i="3"/>
  <c r="J210" i="3"/>
  <c r="J209" i="3"/>
  <c r="J204" i="3"/>
  <c r="J203" i="3"/>
  <c r="J200" i="3"/>
  <c r="J199" i="3"/>
  <c r="K194" i="3"/>
  <c r="J194" i="3"/>
  <c r="J193" i="3"/>
  <c r="J192" i="3"/>
  <c r="J190" i="3"/>
  <c r="J187" i="3"/>
  <c r="K186" i="3"/>
  <c r="J186" i="3"/>
  <c r="J185" i="3"/>
  <c r="J184" i="3"/>
  <c r="J183" i="3"/>
  <c r="J182" i="3"/>
  <c r="J179" i="3"/>
  <c r="J178" i="3"/>
  <c r="J177" i="3"/>
  <c r="J176" i="3"/>
  <c r="J175" i="3"/>
  <c r="K171" i="3"/>
  <c r="J171" i="3"/>
  <c r="J170" i="3"/>
  <c r="J169" i="3"/>
  <c r="J167" i="3"/>
  <c r="J166" i="3"/>
  <c r="J162" i="3"/>
  <c r="J161" i="3"/>
  <c r="J160" i="3"/>
  <c r="K159" i="3"/>
  <c r="J159" i="3"/>
  <c r="J157" i="3"/>
  <c r="J156" i="3"/>
  <c r="J155" i="3"/>
  <c r="J154" i="3"/>
  <c r="J153" i="3"/>
  <c r="J152" i="3"/>
  <c r="J151" i="3"/>
  <c r="J149" i="3"/>
  <c r="J148" i="3"/>
  <c r="J146" i="3"/>
  <c r="J145" i="3"/>
  <c r="J143" i="3"/>
  <c r="J142" i="3"/>
  <c r="J141" i="3"/>
  <c r="J140" i="3"/>
  <c r="J139" i="3"/>
  <c r="J137" i="3"/>
  <c r="J136" i="3"/>
  <c r="J135" i="3"/>
  <c r="K132" i="3"/>
  <c r="J132" i="3"/>
  <c r="J130" i="3"/>
  <c r="J129" i="3"/>
  <c r="J128" i="3"/>
  <c r="J127" i="3"/>
  <c r="J126" i="3"/>
  <c r="K124" i="3"/>
  <c r="J124" i="3"/>
  <c r="J122" i="3"/>
  <c r="J121" i="3"/>
  <c r="J119" i="3"/>
  <c r="J118" i="3"/>
  <c r="J114" i="3"/>
  <c r="J112" i="3"/>
  <c r="J111" i="3"/>
  <c r="J110" i="3"/>
  <c r="J109" i="3"/>
  <c r="J108" i="3"/>
  <c r="J107" i="3"/>
  <c r="J106" i="3"/>
  <c r="J105" i="3"/>
  <c r="J104" i="3"/>
  <c r="J103" i="3"/>
  <c r="J102" i="3"/>
  <c r="J101" i="3"/>
  <c r="J100" i="3"/>
  <c r="J99" i="3"/>
  <c r="J97" i="3"/>
  <c r="J95" i="3"/>
  <c r="J94" i="3"/>
  <c r="J93" i="3"/>
  <c r="J91" i="3"/>
  <c r="J89" i="3"/>
  <c r="J88" i="3"/>
  <c r="J86" i="3"/>
  <c r="J85" i="3"/>
  <c r="J84" i="3"/>
  <c r="J83" i="3"/>
  <c r="J82" i="3"/>
  <c r="J81" i="3"/>
  <c r="J80" i="3"/>
  <c r="J79" i="3"/>
  <c r="J78" i="3"/>
  <c r="J77" i="3"/>
  <c r="J64" i="3"/>
  <c r="K63" i="3"/>
  <c r="J63" i="3"/>
  <c r="J62" i="3"/>
  <c r="J61" i="3"/>
  <c r="J60" i="3"/>
  <c r="J59" i="3"/>
  <c r="J55" i="3"/>
  <c r="J54" i="3"/>
  <c r="J52" i="3"/>
  <c r="K51" i="3"/>
  <c r="J51" i="3"/>
  <c r="J50" i="3"/>
  <c r="J49" i="3"/>
  <c r="K48" i="3"/>
  <c r="J48" i="3"/>
  <c r="J46" i="3"/>
  <c r="J45" i="3"/>
  <c r="J44" i="3"/>
  <c r="J43" i="3"/>
  <c r="J42" i="3"/>
  <c r="J41" i="3"/>
  <c r="J40" i="3"/>
  <c r="J25" i="1"/>
  <c r="J26" i="1"/>
  <c r="J27" i="1"/>
  <c r="J28" i="1"/>
  <c r="J31" i="1"/>
  <c r="J32" i="1"/>
  <c r="J33" i="1"/>
  <c r="J35" i="1"/>
  <c r="J36" i="1"/>
  <c r="J39" i="1"/>
  <c r="J40" i="1"/>
  <c r="J41" i="1"/>
  <c r="J42" i="1"/>
  <c r="J43" i="1"/>
  <c r="J44" i="1"/>
  <c r="J49" i="1"/>
  <c r="J50" i="1"/>
  <c r="J54" i="1"/>
  <c r="J56" i="1"/>
  <c r="J57" i="1"/>
  <c r="J58" i="1"/>
  <c r="J61" i="1"/>
  <c r="J62" i="1"/>
  <c r="J63" i="1"/>
  <c r="J65" i="1"/>
  <c r="J66" i="1"/>
  <c r="J67" i="1"/>
  <c r="J68" i="1"/>
  <c r="J69" i="1"/>
  <c r="J70" i="1"/>
  <c r="J72" i="1"/>
  <c r="J73" i="1"/>
  <c r="J75" i="1"/>
  <c r="J76" i="1"/>
  <c r="J77" i="1"/>
  <c r="J78" i="1"/>
  <c r="J79" i="1"/>
  <c r="J80" i="1"/>
  <c r="J83" i="1"/>
  <c r="J85" i="1"/>
  <c r="J86" i="1"/>
  <c r="J87" i="1"/>
  <c r="J90" i="1"/>
  <c r="J92" i="1"/>
  <c r="J93" i="1"/>
  <c r="J94" i="1"/>
  <c r="J95" i="1"/>
  <c r="J96" i="1"/>
  <c r="J98" i="1"/>
  <c r="J101" i="1"/>
  <c r="J102" i="1"/>
  <c r="J103" i="1"/>
  <c r="J105" i="1"/>
  <c r="J106" i="1"/>
  <c r="J109" i="1"/>
  <c r="J112" i="1"/>
  <c r="J113" i="1"/>
  <c r="J119" i="1"/>
  <c r="J120" i="1"/>
  <c r="J123" i="1"/>
  <c r="J124" i="1"/>
  <c r="J126" i="1"/>
  <c r="J127" i="1"/>
  <c r="J128" i="1"/>
  <c r="J130" i="1"/>
  <c r="J131" i="1"/>
  <c r="J132" i="1"/>
  <c r="J133" i="1"/>
  <c r="J135" i="1"/>
  <c r="J136" i="1"/>
  <c r="J137" i="1"/>
  <c r="J139" i="1"/>
  <c r="J140" i="1"/>
  <c r="J141" i="1"/>
  <c r="J142" i="1"/>
  <c r="J144" i="1"/>
  <c r="J145" i="1"/>
  <c r="J146" i="1"/>
  <c r="J147" i="1"/>
  <c r="J149" i="1"/>
  <c r="J150" i="1"/>
  <c r="J151" i="1"/>
  <c r="J152" i="1"/>
  <c r="J153" i="1"/>
  <c r="J155" i="1"/>
  <c r="J156" i="1"/>
  <c r="J157" i="1"/>
  <c r="J158" i="1"/>
  <c r="J160" i="1"/>
  <c r="J161" i="1"/>
  <c r="J163" i="1"/>
  <c r="J164" i="1"/>
  <c r="J165" i="1"/>
  <c r="J166" i="1"/>
  <c r="J167" i="1"/>
  <c r="J168" i="1"/>
  <c r="J169" i="1"/>
  <c r="J170" i="1"/>
  <c r="J171" i="1"/>
  <c r="J172" i="1"/>
  <c r="J173" i="1"/>
  <c r="J174" i="1"/>
  <c r="J175" i="1"/>
  <c r="J176" i="1"/>
  <c r="J177" i="1"/>
  <c r="J178" i="1"/>
  <c r="J179" i="1"/>
  <c r="J181" i="1"/>
  <c r="J182" i="1"/>
  <c r="J183" i="1"/>
  <c r="J184" i="1"/>
  <c r="J188" i="1"/>
  <c r="J189" i="1"/>
  <c r="J190" i="1"/>
  <c r="J191" i="1"/>
  <c r="J192" i="1"/>
  <c r="J193" i="1"/>
  <c r="J194" i="1"/>
  <c r="J196" i="1"/>
  <c r="J198" i="1"/>
  <c r="J199" i="1"/>
  <c r="J200" i="1"/>
  <c r="J209" i="1"/>
  <c r="J210" i="1"/>
  <c r="J211" i="1"/>
  <c r="J212" i="1"/>
  <c r="J214" i="1"/>
  <c r="J215" i="1"/>
  <c r="J216" i="1"/>
  <c r="J217" i="1"/>
  <c r="J219" i="1"/>
  <c r="J220" i="1"/>
  <c r="J221" i="1"/>
  <c r="J222" i="1"/>
  <c r="J224" i="1"/>
  <c r="J225" i="1"/>
  <c r="J226" i="1"/>
  <c r="J227" i="1"/>
  <c r="J229" i="1"/>
  <c r="J230" i="1"/>
  <c r="J231" i="1"/>
  <c r="J232" i="1"/>
  <c r="J233" i="1"/>
  <c r="J235" i="1"/>
  <c r="J236" i="1"/>
  <c r="J237" i="1"/>
  <c r="J238" i="1"/>
  <c r="J240" i="1"/>
  <c r="J241" i="1"/>
  <c r="J243" i="1"/>
  <c r="J244" i="1"/>
  <c r="J245" i="1"/>
  <c r="J246" i="1"/>
  <c r="J247" i="1"/>
  <c r="J248" i="1"/>
  <c r="J249" i="1"/>
  <c r="B242" i="1"/>
  <c r="B239" i="1"/>
  <c r="B234" i="1"/>
  <c r="B228" i="1"/>
  <c r="B223" i="1"/>
  <c r="B218" i="1"/>
  <c r="B213" i="1"/>
  <c r="B208" i="1"/>
  <c r="B207" i="1"/>
  <c r="B206" i="1"/>
  <c r="B205" i="1"/>
  <c r="B204" i="1"/>
  <c r="B203" i="1"/>
  <c r="B202" i="1"/>
  <c r="B201" i="1"/>
  <c r="B197" i="1"/>
  <c r="B195" i="1"/>
  <c r="B187" i="1"/>
  <c r="B186" i="1"/>
  <c r="B185" i="1"/>
  <c r="B180" i="1"/>
  <c r="B162" i="1"/>
  <c r="B159" i="1"/>
  <c r="B154" i="1"/>
  <c r="B148" i="1"/>
  <c r="B143" i="1"/>
  <c r="B142" i="1"/>
  <c r="B138" i="1"/>
  <c r="B134" i="1"/>
  <c r="B129" i="1"/>
  <c r="B125" i="1"/>
  <c r="B122" i="1"/>
  <c r="B121" i="1"/>
  <c r="B118" i="1"/>
  <c r="B117" i="1"/>
  <c r="B116" i="1"/>
  <c r="B115" i="1"/>
  <c r="B114" i="1"/>
  <c r="B111" i="1"/>
  <c r="B110" i="1"/>
  <c r="B108" i="1"/>
  <c r="B107" i="1"/>
  <c r="B104" i="1"/>
  <c r="B100" i="1"/>
  <c r="B99" i="1"/>
  <c r="B97" i="1"/>
  <c r="B91" i="1"/>
  <c r="B89" i="1"/>
  <c r="B88" i="1"/>
  <c r="B84" i="1"/>
  <c r="B82" i="1"/>
  <c r="B81" i="1"/>
  <c r="B74" i="1"/>
  <c r="B71" i="1"/>
  <c r="B64" i="1"/>
  <c r="B60" i="1"/>
  <c r="B59" i="1"/>
  <c r="B55" i="1"/>
  <c r="B53" i="1"/>
  <c r="B52" i="1"/>
  <c r="B51" i="1"/>
  <c r="B48" i="1"/>
  <c r="B47" i="1"/>
  <c r="B46" i="1"/>
  <c r="B45" i="1"/>
  <c r="B38" i="1"/>
  <c r="B37" i="1"/>
  <c r="B34" i="1"/>
  <c r="J251" i="1" l="1"/>
  <c r="K23" i="4"/>
  <c r="K908" i="4" s="1"/>
  <c r="J23" i="4"/>
  <c r="J908" i="4" s="1"/>
  <c r="K23" i="3"/>
  <c r="K27" i="3"/>
  <c r="K28" i="3"/>
  <c r="K29" i="3"/>
  <c r="K30" i="3"/>
  <c r="K33" i="3"/>
  <c r="K34" i="3"/>
  <c r="K35" i="3"/>
  <c r="K36" i="3"/>
  <c r="K39" i="3"/>
  <c r="J23" i="3"/>
  <c r="J27" i="3"/>
  <c r="J28" i="3"/>
  <c r="J29" i="3"/>
  <c r="J30" i="3"/>
  <c r="J33" i="3"/>
  <c r="J34" i="3"/>
  <c r="J35" i="3"/>
  <c r="J36" i="3"/>
  <c r="J39" i="3"/>
  <c r="B17" i="4"/>
  <c r="B18" i="4" s="1"/>
  <c r="J835" i="3" l="1"/>
  <c r="K835" i="3"/>
  <c r="B19" i="4"/>
  <c r="B20" i="4" l="1"/>
  <c r="B21" i="4" l="1"/>
  <c r="B22" i="4" l="1"/>
  <c r="B27" i="4" s="1"/>
  <c r="B28" i="4" l="1"/>
  <c r="B38" i="4" s="1"/>
  <c r="B39" i="4" l="1"/>
  <c r="B40" i="4" s="1"/>
  <c r="B41" i="4" l="1"/>
  <c r="B42" i="4" s="1"/>
  <c r="B44" i="4" s="1"/>
  <c r="B45" i="4" s="1"/>
  <c r="B46" i="4" s="1"/>
  <c r="B47" i="4" s="1"/>
  <c r="B48" i="4" s="1"/>
  <c r="B49" i="4" s="1"/>
  <c r="B63" i="4" s="1"/>
  <c r="B64" i="4" s="1"/>
  <c r="B65" i="4" s="1"/>
  <c r="B66" i="4" s="1"/>
  <c r="B71" i="4" s="1"/>
  <c r="B72" i="4" s="1"/>
  <c r="B74" i="4" s="1"/>
  <c r="B76" i="4" s="1"/>
  <c r="B77" i="4" s="1"/>
  <c r="B78" i="4" s="1"/>
  <c r="B79" i="4" s="1"/>
  <c r="B80" i="4" s="1"/>
  <c r="B81" i="4" s="1"/>
  <c r="B82" i="4" s="1"/>
  <c r="B83" i="4" s="1"/>
  <c r="B84" i="4" s="1"/>
  <c r="B85" i="4" s="1"/>
  <c r="B87" i="4" s="1"/>
  <c r="B88" i="4" l="1"/>
  <c r="B89" i="4" s="1"/>
  <c r="B91" i="4" s="1"/>
  <c r="B92" i="4" s="1"/>
  <c r="B93" i="4" s="1"/>
  <c r="B95" i="4" s="1"/>
  <c r="B96" i="4" s="1"/>
  <c r="B97" i="4" s="1"/>
  <c r="B98" i="4" s="1"/>
  <c r="B100" i="4" s="1"/>
  <c r="B101" i="4" s="1"/>
  <c r="B103" i="4" s="1"/>
  <c r="B104" i="4" s="1"/>
  <c r="B105" i="4" s="1"/>
  <c r="B106" i="4" s="1"/>
  <c r="B129" i="4" s="1"/>
  <c r="B130" i="4" s="1"/>
  <c r="B131" i="4" s="1"/>
  <c r="B132" i="4" s="1"/>
  <c r="B133" i="4" s="1"/>
  <c r="B134" i="4" s="1"/>
  <c r="B135" i="4" s="1"/>
  <c r="B136" i="4" s="1"/>
  <c r="B137" i="4" s="1"/>
  <c r="B140" i="4" s="1"/>
  <c r="B141" i="4" s="1"/>
  <c r="B142" i="4" s="1"/>
  <c r="B143" i="4" s="1"/>
  <c r="B144" i="4" s="1"/>
  <c r="B145" i="4" s="1"/>
  <c r="B149" i="4" s="1"/>
  <c r="B150" i="4" s="1"/>
  <c r="B151" i="4" s="1"/>
  <c r="B152" i="4" s="1"/>
  <c r="B154" i="4" s="1"/>
  <c r="B155" i="4" s="1"/>
  <c r="B156" i="4" s="1"/>
  <c r="B157" i="4" s="1"/>
  <c r="B158" i="4" s="1"/>
  <c r="B185" i="4" s="1"/>
  <c r="B186" i="4" s="1"/>
  <c r="B187" i="4" s="1"/>
  <c r="B197" i="4" s="1"/>
  <c r="B198" i="4" s="1"/>
  <c r="B199" i="4" s="1"/>
  <c r="B206" i="4" s="1"/>
  <c r="B207" i="4" s="1"/>
  <c r="B208" i="4" s="1"/>
  <c r="B209" i="4" s="1"/>
  <c r="B218" i="4" s="1"/>
  <c r="B219" i="4" s="1"/>
  <c r="B220" i="4" s="1"/>
  <c r="B227" i="4" s="1"/>
  <c r="B228" i="4" s="1"/>
  <c r="B229" i="4" s="1"/>
  <c r="B235" i="4" s="1"/>
  <c r="B236" i="4" s="1"/>
  <c r="B237" i="4" s="1"/>
  <c r="B244" i="4" s="1"/>
  <c r="B245" i="4" s="1"/>
  <c r="B254" i="4" s="1"/>
  <c r="B255" i="4" s="1"/>
  <c r="B256" i="4" s="1"/>
  <c r="B258" i="4" s="1"/>
  <c r="B260" i="4" s="1"/>
  <c r="B261" i="4" s="1"/>
  <c r="B262" i="4" s="1"/>
  <c r="B264" i="4" s="1"/>
  <c r="B265" i="4" s="1"/>
  <c r="B266" i="4" s="1"/>
  <c r="B267" i="4" s="1"/>
  <c r="B268" i="4" s="1"/>
  <c r="B269" i="4" s="1"/>
  <c r="B270" i="4" s="1"/>
  <c r="B271" i="4" s="1"/>
  <c r="B272" i="4" s="1"/>
  <c r="B273" i="4" s="1"/>
  <c r="B286" i="4" s="1"/>
  <c r="B288" i="4" s="1"/>
  <c r="B290" i="4" s="1"/>
  <c r="B291" i="4" s="1"/>
  <c r="B292" i="4" s="1"/>
  <c r="B293" i="4" s="1"/>
  <c r="B295" i="4" s="1"/>
  <c r="B297" i="4" s="1"/>
  <c r="B298" i="4" s="1"/>
  <c r="B299" i="4" s="1"/>
  <c r="B300" i="4" s="1"/>
  <c r="B302" i="4" s="1"/>
  <c r="B303" i="4" s="1"/>
  <c r="B304" i="4" s="1"/>
  <c r="B305" i="4" s="1"/>
  <c r="B306" i="4" s="1"/>
  <c r="B337" i="4" s="1"/>
  <c r="B338" i="4" s="1"/>
  <c r="B339" i="4" s="1"/>
  <c r="B340" i="4" s="1"/>
  <c r="B341" i="4" s="1"/>
  <c r="B344" i="4" s="1"/>
  <c r="B345" i="4" s="1"/>
  <c r="B346" i="4" s="1"/>
  <c r="B348" i="4" s="1"/>
  <c r="B349" i="4" s="1"/>
  <c r="B350" i="4" s="1"/>
  <c r="B351" i="4" s="1"/>
  <c r="B352" i="4" s="1"/>
  <c r="B353" i="4" s="1"/>
  <c r="B354" i="4" s="1"/>
  <c r="B355" i="4" s="1"/>
  <c r="B359" i="4" s="1"/>
  <c r="B360" i="4" s="1"/>
  <c r="B361" i="4" s="1"/>
  <c r="B362" i="4" s="1"/>
  <c r="B363" i="4" s="1"/>
  <c r="B364" i="4" s="1"/>
  <c r="B367" i="4" s="1"/>
  <c r="B368" i="4" s="1"/>
  <c r="B369" i="4" s="1"/>
  <c r="B370" i="4" s="1"/>
  <c r="B372" i="4" s="1"/>
  <c r="B373" i="4" s="1"/>
  <c r="B377" i="4" s="1"/>
  <c r="B378" i="4" s="1"/>
  <c r="B379" i="4" s="1"/>
  <c r="B380" i="4" s="1"/>
  <c r="B384" i="4" s="1"/>
  <c r="B385" i="4" s="1"/>
  <c r="B388" i="4" s="1"/>
  <c r="B389" i="4" s="1"/>
  <c r="B390" i="4" s="1"/>
  <c r="B393" i="4" s="1"/>
  <c r="B394" i="4" s="1"/>
  <c r="B397" i="4" s="1"/>
  <c r="B399" i="4" s="1"/>
  <c r="B400" i="4" s="1"/>
  <c r="B405" i="4" s="1"/>
  <c r="B406" i="4" s="1"/>
  <c r="B409" i="4" s="1"/>
  <c r="B410" i="4" s="1"/>
  <c r="B411" i="4" s="1"/>
  <c r="B413" i="4" s="1"/>
  <c r="B414" i="4" s="1"/>
  <c r="B415" i="4" s="1"/>
  <c r="B418" i="4" s="1"/>
  <c r="B419" i="4" s="1"/>
  <c r="B420" i="4" s="1"/>
  <c r="B423" i="4" s="1"/>
  <c r="B425" i="4" s="1"/>
  <c r="B426" i="4" s="1"/>
  <c r="B428" i="4" s="1"/>
  <c r="B429" i="4" s="1"/>
  <c r="B430" i="4" s="1"/>
  <c r="B431" i="4" s="1"/>
  <c r="B432" i="4" s="1"/>
  <c r="B433" i="4" s="1"/>
  <c r="B434" i="4" s="1"/>
  <c r="B438" i="4" s="1"/>
  <c r="B439" i="4" s="1"/>
  <c r="B440" i="4" s="1"/>
  <c r="B441" i="4" s="1"/>
  <c r="B444" i="4" s="1"/>
  <c r="B445" i="4" s="1"/>
  <c r="B448" i="4" s="1"/>
  <c r="B449" i="4" s="1"/>
  <c r="B452" i="4" s="1"/>
  <c r="B453" i="4" s="1"/>
  <c r="B454" i="4" s="1"/>
  <c r="B455" i="4" s="1"/>
  <c r="B456" i="4" s="1"/>
  <c r="B457" i="4" s="1"/>
  <c r="B458" i="4" s="1"/>
  <c r="B460" i="4" s="1"/>
  <c r="B461" i="4" s="1"/>
  <c r="B462" i="4" s="1"/>
  <c r="B463" i="4" s="1"/>
  <c r="B465" i="4" s="1"/>
  <c r="B466" i="4" s="1"/>
  <c r="B467" i="4" s="1"/>
  <c r="B468" i="4" s="1"/>
  <c r="B471" i="4" s="1"/>
  <c r="B472" i="4" s="1"/>
  <c r="B473" i="4" s="1"/>
  <c r="B474" i="4" s="1"/>
  <c r="B476" i="4" s="1"/>
  <c r="B477" i="4" s="1"/>
  <c r="B479" i="4" s="1"/>
  <c r="B480" i="4" s="1"/>
  <c r="B482" i="4" s="1"/>
  <c r="B483" i="4" s="1"/>
  <c r="B484" i="4" s="1"/>
  <c r="B485" i="4" s="1"/>
  <c r="B486" i="4" s="1"/>
  <c r="B490" i="4" s="1"/>
  <c r="B491" i="4" s="1"/>
  <c r="B492" i="4" s="1"/>
  <c r="B494" i="4" s="1"/>
  <c r="B495" i="4" s="1"/>
  <c r="B496" i="4" s="1"/>
  <c r="B498" i="4" s="1"/>
  <c r="B499" i="4" s="1"/>
  <c r="B500" i="4" s="1"/>
  <c r="B501" i="4" s="1"/>
  <c r="B504" i="4" s="1"/>
  <c r="B505" i="4" s="1"/>
  <c r="B506" i="4" s="1"/>
  <c r="B508" i="4" s="1"/>
  <c r="B509" i="4" s="1"/>
  <c r="B510" i="4" s="1"/>
  <c r="B512" i="4" s="1"/>
  <c r="B513" i="4" s="1"/>
  <c r="B514" i="4" s="1"/>
  <c r="B515" i="4" s="1"/>
  <c r="B516" i="4" s="1"/>
  <c r="B518" i="4" s="1"/>
  <c r="B520" i="4" s="1"/>
  <c r="B521" i="4" s="1"/>
  <c r="B522" i="4" s="1"/>
  <c r="B524" i="4" s="1"/>
  <c r="B525" i="4" s="1"/>
  <c r="B526" i="4" s="1"/>
  <c r="B528" i="4" s="1"/>
  <c r="B530" i="4" s="1"/>
  <c r="B532" i="4" s="1"/>
  <c r="B533" i="4" s="1"/>
  <c r="B537" i="4" s="1"/>
  <c r="B538" i="4" s="1"/>
  <c r="B541" i="4" s="1"/>
  <c r="B544" i="4" s="1"/>
  <c r="B547" i="4" s="1"/>
  <c r="B550" i="4" s="1"/>
  <c r="B551" i="4" s="1"/>
  <c r="B553" i="4" s="1"/>
  <c r="B558" i="4" s="1"/>
  <c r="B559" i="4" s="1"/>
  <c r="B560" i="4" s="1"/>
  <c r="B562" i="4" s="1"/>
  <c r="B563" i="4" s="1"/>
  <c r="B565" i="4" s="1"/>
  <c r="B566" i="4" s="1"/>
  <c r="B567" i="4" s="1"/>
  <c r="B568" i="4" s="1"/>
  <c r="B570" i="4" s="1"/>
  <c r="B571" i="4" s="1"/>
  <c r="B572" i="4" s="1"/>
  <c r="B573" i="4" s="1"/>
  <c r="B575" i="4" s="1"/>
  <c r="B576" i="4" s="1"/>
  <c r="B577" i="4" s="1"/>
  <c r="B578" i="4" s="1"/>
  <c r="B580" i="4" s="1"/>
  <c r="B582" i="4" s="1"/>
  <c r="B584" i="4" s="1"/>
  <c r="B587" i="4" s="1"/>
  <c r="B588" i="4" s="1"/>
  <c r="B590" i="4" s="1"/>
  <c r="B591" i="4" s="1"/>
  <c r="B592" i="4" s="1"/>
  <c r="B593" i="4" s="1"/>
  <c r="B594" i="4" s="1"/>
  <c r="B595" i="4" s="1"/>
  <c r="B597" i="4" s="1"/>
  <c r="B598" i="4" s="1"/>
  <c r="B599" i="4" s="1"/>
  <c r="B600" i="4" s="1"/>
  <c r="B602" i="4" s="1"/>
  <c r="B603" i="4" s="1"/>
  <c r="B604" i="4" s="1"/>
  <c r="B605" i="4" s="1"/>
  <c r="B606" i="4" s="1"/>
  <c r="B608" i="4" s="1"/>
  <c r="B609" i="4" s="1"/>
  <c r="B610" i="4" s="1"/>
  <c r="B611" i="4" s="1"/>
  <c r="B613" i="4" s="1"/>
  <c r="B614" i="4" s="1"/>
  <c r="B615" i="4" s="1"/>
  <c r="B616" i="4" s="1"/>
  <c r="B617" i="4" s="1"/>
  <c r="B618" i="4" s="1"/>
  <c r="B619" i="4" s="1"/>
  <c r="B620" i="4" s="1"/>
  <c r="B621" i="4" s="1"/>
  <c r="B622" i="4" s="1"/>
  <c r="B623" i="4" s="1"/>
  <c r="B625" i="4" s="1"/>
  <c r="B626" i="4" s="1"/>
  <c r="B628" i="4" s="1"/>
  <c r="B629" i="4" s="1"/>
  <c r="B630" i="4" s="1"/>
  <c r="B631" i="4" s="1"/>
  <c r="B633" i="4" s="1"/>
  <c r="B635" i="4" s="1"/>
  <c r="B636" i="4" s="1"/>
  <c r="B637" i="4" s="1"/>
  <c r="B638" i="4" s="1"/>
  <c r="B639" i="4" s="1"/>
  <c r="B640" i="4" s="1"/>
  <c r="B641" i="4" s="1"/>
  <c r="B643" i="4" s="1"/>
  <c r="B644" i="4" s="1"/>
  <c r="B646" i="4" s="1"/>
  <c r="B647" i="4" s="1"/>
  <c r="B648" i="4" s="1"/>
  <c r="B649" i="4" s="1"/>
  <c r="B650" i="4" s="1"/>
  <c r="B651" i="4" s="1"/>
  <c r="B652" i="4" s="1"/>
  <c r="B653" i="4" s="1"/>
  <c r="B656" i="4" s="1"/>
  <c r="B657" i="4" s="1"/>
  <c r="B658" i="4" s="1"/>
  <c r="B666" i="4" s="1"/>
  <c r="B667" i="4" s="1"/>
  <c r="B669" i="4" s="1"/>
  <c r="B671" i="4" s="1"/>
  <c r="B673" i="4" s="1"/>
  <c r="B675" i="4" s="1"/>
  <c r="B676" i="4" s="1"/>
  <c r="B680" i="4" s="1"/>
  <c r="B681" i="4" s="1"/>
  <c r="B682" i="4" s="1"/>
  <c r="B683" i="4" s="1"/>
  <c r="B684" i="4" s="1"/>
  <c r="B685" i="4" s="1"/>
  <c r="B686" i="4" s="1"/>
  <c r="B687" i="4" s="1"/>
  <c r="B688" i="4" s="1"/>
  <c r="B689" i="4" s="1"/>
  <c r="B690" i="4" s="1"/>
  <c r="B691" i="4" s="1"/>
  <c r="B692" i="4" s="1"/>
  <c r="B693" i="4" s="1"/>
  <c r="B694" i="4" s="1"/>
  <c r="B695" i="4" s="1"/>
  <c r="B696" i="4" s="1"/>
  <c r="B697" i="4" s="1"/>
  <c r="B700" i="4" s="1"/>
  <c r="B701" i="4" s="1"/>
  <c r="B702" i="4" s="1"/>
  <c r="B703" i="4" s="1"/>
  <c r="B706" i="4" s="1"/>
  <c r="B707" i="4" s="1"/>
  <c r="B708" i="4" s="1"/>
  <c r="B709" i="4" s="1"/>
  <c r="B717" i="4" s="1"/>
  <c r="B718" i="4" s="1"/>
  <c r="B719" i="4" s="1"/>
  <c r="B720" i="4" s="1"/>
  <c r="B722" i="4" s="1"/>
  <c r="B723" i="4" s="1"/>
  <c r="B724" i="4" s="1"/>
  <c r="B725" i="4" s="1"/>
  <c r="B726" i="4" s="1"/>
  <c r="B727" i="4" s="1"/>
  <c r="B729" i="4" s="1"/>
  <c r="B730" i="4" s="1"/>
  <c r="B731" i="4" s="1"/>
  <c r="B732" i="4" s="1"/>
  <c r="B733" i="4" s="1"/>
  <c r="B734" i="4" s="1"/>
  <c r="B737" i="4" s="1"/>
  <c r="B738" i="4" s="1"/>
  <c r="B739" i="4" s="1"/>
  <c r="B740" i="4" s="1"/>
  <c r="B741" i="4" s="1"/>
  <c r="B744" i="4" s="1"/>
  <c r="B745" i="4" s="1"/>
  <c r="B746" i="4" s="1"/>
  <c r="B747" i="4" s="1"/>
  <c r="B748" i="4" s="1"/>
  <c r="B749" i="4" s="1"/>
  <c r="B750" i="4" s="1"/>
  <c r="B751" i="4" s="1"/>
  <c r="B752" i="4" s="1"/>
  <c r="B753" i="4" s="1"/>
  <c r="B759" i="4" s="1"/>
  <c r="B760" i="4" s="1"/>
  <c r="B762" i="4" s="1"/>
  <c r="B763" i="4" s="1"/>
  <c r="B764" i="4" s="1"/>
  <c r="B765" i="4" s="1"/>
  <c r="B766" i="4" s="1"/>
  <c r="B767" i="4" s="1"/>
  <c r="B768" i="4" s="1"/>
  <c r="B769" i="4" s="1"/>
  <c r="B771" i="4" s="1"/>
  <c r="B772" i="4" s="1"/>
  <c r="B773" i="4" s="1"/>
  <c r="B774" i="4" s="1"/>
  <c r="B775" i="4" s="1"/>
  <c r="B776" i="4" s="1"/>
  <c r="B777" i="4" s="1"/>
  <c r="B778" i="4" s="1"/>
  <c r="B779" i="4" s="1"/>
  <c r="B781" i="4" s="1"/>
  <c r="B782" i="4" s="1"/>
  <c r="B783" i="4" s="1"/>
  <c r="B784" i="4" s="1"/>
  <c r="B785" i="4" s="1"/>
  <c r="B786" i="4" s="1"/>
  <c r="B787" i="4" s="1"/>
  <c r="B788" i="4" s="1"/>
  <c r="B791" i="4" s="1"/>
  <c r="B792" i="4" s="1"/>
  <c r="B796" i="4" s="1"/>
  <c r="B798" i="4" s="1"/>
  <c r="B799" i="4" s="1"/>
  <c r="B801" i="4" s="1"/>
  <c r="B802" i="4" s="1"/>
  <c r="B803" i="4" s="1"/>
  <c r="B805" i="4" s="1"/>
  <c r="B808" i="4" s="1"/>
  <c r="B810" i="4" s="1"/>
  <c r="B811" i="4" s="1"/>
  <c r="B813" i="4" s="1"/>
  <c r="B814" i="4" s="1"/>
  <c r="B815" i="4" s="1"/>
  <c r="B816" i="4" s="1"/>
  <c r="B817" i="4" s="1"/>
  <c r="B818" i="4" s="1"/>
  <c r="B819" i="4" s="1"/>
  <c r="B825" i="4" s="1"/>
  <c r="B826" i="4" s="1"/>
  <c r="B828" i="4" s="1"/>
  <c r="B829" i="4" s="1"/>
  <c r="B830" i="4" s="1"/>
  <c r="B831" i="4" s="1"/>
  <c r="B833" i="4" s="1"/>
  <c r="B834" i="4" s="1"/>
  <c r="B835" i="4" s="1"/>
  <c r="B836" i="4" s="1"/>
  <c r="B837" i="4" s="1"/>
  <c r="B838" i="4" s="1"/>
  <c r="B839" i="4" s="1"/>
  <c r="B840" i="4" s="1"/>
  <c r="B841" i="4" s="1"/>
  <c r="B842" i="4" s="1"/>
  <c r="B843" i="4" s="1"/>
  <c r="B844" i="4" s="1"/>
  <c r="B845" i="4" s="1"/>
  <c r="B846" i="4" s="1"/>
  <c r="B847" i="4" s="1"/>
  <c r="B848" i="4" s="1"/>
  <c r="B849" i="4" s="1"/>
  <c r="B850" i="4" s="1"/>
  <c r="B853" i="4" s="1"/>
  <c r="B854" i="4" s="1"/>
  <c r="B855" i="4" s="1"/>
  <c r="B856" i="4" s="1"/>
  <c r="B857" i="4" s="1"/>
  <c r="B859" i="4" s="1"/>
  <c r="B860" i="4" s="1"/>
  <c r="B862" i="4" s="1"/>
  <c r="B865" i="4" s="1"/>
  <c r="B867" i="4" s="1"/>
  <c r="B868" i="4" s="1"/>
  <c r="B871" i="4" s="1"/>
  <c r="B872" i="4" s="1"/>
  <c r="B873" i="4" s="1"/>
  <c r="B874" i="4" s="1"/>
  <c r="B875" i="4" s="1"/>
  <c r="B876" i="4" s="1"/>
  <c r="B877" i="4" s="1"/>
  <c r="B878" i="4" s="1"/>
  <c r="B879" i="4" s="1"/>
  <c r="B880" i="4" s="1"/>
  <c r="B881" i="4" s="1"/>
  <c r="B882" i="4" s="1"/>
  <c r="B883" i="4" s="1"/>
  <c r="B884" i="4" s="1"/>
  <c r="B885" i="4" s="1"/>
  <c r="B886" i="4" s="1"/>
  <c r="B887" i="4" s="1"/>
  <c r="B890" i="4" s="1"/>
  <c r="B891" i="4" s="1"/>
  <c r="B892" i="4" s="1"/>
  <c r="B893" i="4" s="1"/>
  <c r="B895" i="4" s="1"/>
  <c r="B896" i="4" s="1"/>
  <c r="B897" i="4" s="1"/>
  <c r="B898" i="4" s="1"/>
  <c r="B899" i="4" s="1"/>
  <c r="B900" i="4" s="1"/>
  <c r="B902" i="4" s="1"/>
  <c r="B903" i="4" s="1"/>
  <c r="B904" i="4" s="1"/>
  <c r="B906" i="4" s="1"/>
  <c r="B17" i="3" l="1"/>
  <c r="B18" i="3" s="1"/>
  <c r="B19" i="3" l="1"/>
  <c r="K25" i="1"/>
  <c r="K26" i="1"/>
  <c r="K27" i="1"/>
  <c r="K28" i="1"/>
  <c r="K31" i="1"/>
  <c r="K32" i="1"/>
  <c r="K33" i="1"/>
  <c r="K35" i="1"/>
  <c r="K36" i="1"/>
  <c r="K39" i="1"/>
  <c r="K40" i="1"/>
  <c r="K41" i="1"/>
  <c r="K42" i="1"/>
  <c r="K43" i="1"/>
  <c r="K44" i="1"/>
  <c r="K49" i="1"/>
  <c r="K50" i="1"/>
  <c r="K54" i="1"/>
  <c r="K56" i="1"/>
  <c r="K57" i="1"/>
  <c r="K58" i="1"/>
  <c r="K61" i="1"/>
  <c r="K62" i="1"/>
  <c r="K63" i="1"/>
  <c r="K65" i="1"/>
  <c r="K66" i="1"/>
  <c r="K67" i="1"/>
  <c r="K68" i="1"/>
  <c r="K69" i="1"/>
  <c r="K70" i="1"/>
  <c r="K72" i="1"/>
  <c r="K73" i="1"/>
  <c r="K75" i="1"/>
  <c r="K76" i="1"/>
  <c r="K77" i="1"/>
  <c r="K78" i="1"/>
  <c r="K79" i="1"/>
  <c r="K80" i="1"/>
  <c r="K83" i="1"/>
  <c r="K85" i="1"/>
  <c r="K86" i="1"/>
  <c r="K87" i="1"/>
  <c r="K90" i="1"/>
  <c r="K92" i="1"/>
  <c r="K93" i="1"/>
  <c r="K94" i="1"/>
  <c r="K95" i="1"/>
  <c r="K96" i="1"/>
  <c r="K98" i="1"/>
  <c r="K101" i="1"/>
  <c r="K102" i="1"/>
  <c r="K103" i="1"/>
  <c r="K105" i="1"/>
  <c r="K106" i="1"/>
  <c r="K109" i="1"/>
  <c r="K112" i="1"/>
  <c r="K113" i="1"/>
  <c r="K119" i="1"/>
  <c r="K120" i="1"/>
  <c r="K123" i="1"/>
  <c r="K124" i="1"/>
  <c r="K126" i="1"/>
  <c r="K127" i="1"/>
  <c r="K128" i="1"/>
  <c r="K130" i="1"/>
  <c r="K131" i="1"/>
  <c r="K132" i="1"/>
  <c r="K133" i="1"/>
  <c r="K135" i="1"/>
  <c r="K136" i="1"/>
  <c r="K137" i="1"/>
  <c r="K139" i="1"/>
  <c r="K140" i="1"/>
  <c r="K141" i="1"/>
  <c r="K142" i="1"/>
  <c r="K144" i="1"/>
  <c r="K145" i="1"/>
  <c r="K146" i="1"/>
  <c r="K147" i="1"/>
  <c r="K149" i="1"/>
  <c r="K150" i="1"/>
  <c r="K151" i="1"/>
  <c r="K152" i="1"/>
  <c r="K153" i="1"/>
  <c r="K155" i="1"/>
  <c r="K156" i="1"/>
  <c r="K157" i="1"/>
  <c r="K158" i="1"/>
  <c r="K160" i="1"/>
  <c r="K161" i="1"/>
  <c r="K163" i="1"/>
  <c r="K164" i="1"/>
  <c r="K165" i="1"/>
  <c r="K166" i="1"/>
  <c r="K167" i="1"/>
  <c r="K168" i="1"/>
  <c r="K169" i="1"/>
  <c r="K170" i="1"/>
  <c r="K171" i="1"/>
  <c r="K172" i="1"/>
  <c r="K173" i="1"/>
  <c r="K174" i="1"/>
  <c r="K175" i="1"/>
  <c r="K176" i="1"/>
  <c r="K177" i="1"/>
  <c r="K178" i="1"/>
  <c r="K179" i="1"/>
  <c r="K181" i="1"/>
  <c r="K182" i="1"/>
  <c r="K183" i="1"/>
  <c r="K184" i="1"/>
  <c r="K188" i="1"/>
  <c r="K189" i="1"/>
  <c r="K190" i="1"/>
  <c r="K191" i="1"/>
  <c r="K192" i="1"/>
  <c r="K193" i="1"/>
  <c r="K194" i="1"/>
  <c r="K196" i="1"/>
  <c r="K198" i="1"/>
  <c r="K199" i="1"/>
  <c r="K200" i="1"/>
  <c r="K209" i="1"/>
  <c r="K210" i="1"/>
  <c r="K211" i="1"/>
  <c r="K212" i="1"/>
  <c r="K214" i="1"/>
  <c r="K215" i="1"/>
  <c r="K216" i="1"/>
  <c r="K217" i="1"/>
  <c r="K219" i="1"/>
  <c r="K220" i="1"/>
  <c r="K221" i="1"/>
  <c r="K222" i="1"/>
  <c r="K224" i="1"/>
  <c r="K225" i="1"/>
  <c r="K226" i="1"/>
  <c r="K227" i="1"/>
  <c r="K229" i="1"/>
  <c r="K230" i="1"/>
  <c r="K231" i="1"/>
  <c r="K232" i="1"/>
  <c r="K233" i="1"/>
  <c r="K235" i="1"/>
  <c r="K236" i="1"/>
  <c r="K237" i="1"/>
  <c r="K238" i="1"/>
  <c r="K240" i="1"/>
  <c r="K241" i="1"/>
  <c r="K243" i="1"/>
  <c r="K244" i="1"/>
  <c r="K245" i="1"/>
  <c r="K246" i="1"/>
  <c r="K247" i="1"/>
  <c r="K248" i="1"/>
  <c r="K249" i="1"/>
  <c r="B30" i="1"/>
  <c r="B29" i="1"/>
  <c r="B24" i="1"/>
  <c r="B23" i="1"/>
  <c r="B22" i="1"/>
  <c r="B17" i="1"/>
  <c r="K251" i="1" l="1"/>
  <c r="B20" i="3"/>
  <c r="B18" i="1"/>
  <c r="B19" i="1" s="1"/>
  <c r="B21" i="3" l="1"/>
  <c r="B20" i="1"/>
  <c r="B25" i="1" s="1"/>
  <c r="B22" i="3" l="1"/>
  <c r="B27" i="3" s="1"/>
  <c r="B28" i="3" s="1"/>
  <c r="B26" i="1"/>
  <c r="B27" i="1" s="1"/>
  <c r="B29" i="3" l="1"/>
  <c r="B28" i="1"/>
  <c r="B31" i="1" s="1"/>
  <c r="B30" i="3" l="1"/>
  <c r="B32" i="1"/>
  <c r="B33" i="3" l="1"/>
  <c r="B33" i="1"/>
  <c r="B34" i="3" l="1"/>
  <c r="B35" i="1"/>
  <c r="B35" i="3" l="1"/>
  <c r="B36" i="3" s="1"/>
  <c r="B39" i="3" s="1"/>
  <c r="B40" i="3" s="1"/>
  <c r="B41" i="3" s="1"/>
  <c r="B42" i="3" s="1"/>
  <c r="B43" i="3" s="1"/>
  <c r="B44" i="3" s="1"/>
  <c r="B45" i="3" s="1"/>
  <c r="B46" i="3" s="1"/>
  <c r="B48" i="3" s="1"/>
  <c r="B49" i="3" s="1"/>
  <c r="B50" i="3" s="1"/>
  <c r="B51" i="3" s="1"/>
  <c r="B52" i="3" s="1"/>
  <c r="B54" i="3" s="1"/>
  <c r="B55" i="3" s="1"/>
  <c r="B59" i="3" s="1"/>
  <c r="B60" i="3" s="1"/>
  <c r="B61" i="3" s="1"/>
  <c r="B62" i="3" s="1"/>
  <c r="B63" i="3" s="1"/>
  <c r="B64" i="3" s="1"/>
  <c r="B77" i="3" s="1"/>
  <c r="B78" i="3" s="1"/>
  <c r="B79" i="3" s="1"/>
  <c r="B80" i="3" s="1"/>
  <c r="B81" i="3" s="1"/>
  <c r="B82" i="3" s="1"/>
  <c r="B83" i="3" s="1"/>
  <c r="B84" i="3" s="1"/>
  <c r="B85" i="3" s="1"/>
  <c r="B86" i="3" s="1"/>
  <c r="B88" i="3" s="1"/>
  <c r="B89" i="3" s="1"/>
  <c r="B91" i="3" s="1"/>
  <c r="B92" i="3" s="1"/>
  <c r="B93" i="3" s="1"/>
  <c r="B94" i="3" s="1"/>
  <c r="B95" i="3" s="1"/>
  <c r="B96" i="3" s="1"/>
  <c r="B97" i="3" s="1"/>
  <c r="B98" i="3" s="1"/>
  <c r="B99" i="3" s="1"/>
  <c r="B100" i="3" s="1"/>
  <c r="B101" i="3" s="1"/>
  <c r="B102" i="3" s="1"/>
  <c r="B103" i="3" s="1"/>
  <c r="B104" i="3" s="1"/>
  <c r="B105" i="3" s="1"/>
  <c r="B106" i="3" s="1"/>
  <c r="B107" i="3" s="1"/>
  <c r="B108" i="3" s="1"/>
  <c r="B109" i="3" s="1"/>
  <c r="B110" i="3" s="1"/>
  <c r="B111" i="3" s="1"/>
  <c r="B112" i="3" s="1"/>
  <c r="B114" i="3" s="1"/>
  <c r="B118" i="3" s="1"/>
  <c r="B119" i="3" s="1"/>
  <c r="B121" i="3" s="1"/>
  <c r="B122" i="3" s="1"/>
  <c r="B124" i="3" s="1"/>
  <c r="B126" i="3" s="1"/>
  <c r="B127" i="3" s="1"/>
  <c r="B128" i="3" s="1"/>
  <c r="B129" i="3" s="1"/>
  <c r="B130" i="3" s="1"/>
  <c r="B132" i="3" s="1"/>
  <c r="B135" i="3" s="1"/>
  <c r="B136" i="3" s="1"/>
  <c r="B137" i="3" s="1"/>
  <c r="B139" i="3" s="1"/>
  <c r="B140" i="3" s="1"/>
  <c r="B141" i="3" s="1"/>
  <c r="B142" i="3" s="1"/>
  <c r="B143" i="3" s="1"/>
  <c r="B145" i="3" s="1"/>
  <c r="B146" i="3" s="1"/>
  <c r="B148" i="3" s="1"/>
  <c r="B149" i="3" s="1"/>
  <c r="B151" i="3" s="1"/>
  <c r="B152" i="3" s="1"/>
  <c r="B153" i="3" s="1"/>
  <c r="B154" i="3" s="1"/>
  <c r="B155" i="3" s="1"/>
  <c r="B156" i="3" s="1"/>
  <c r="B157" i="3" s="1"/>
  <c r="B159" i="3" s="1"/>
  <c r="B160" i="3" s="1"/>
  <c r="B161" i="3" s="1"/>
  <c r="B162" i="3" s="1"/>
  <c r="B166" i="3" s="1"/>
  <c r="B167" i="3" s="1"/>
  <c r="B169" i="3" s="1"/>
  <c r="B170" i="3" s="1"/>
  <c r="B171" i="3" s="1"/>
  <c r="B175" i="3" s="1"/>
  <c r="B176" i="3" s="1"/>
  <c r="B177" i="3" s="1"/>
  <c r="B178" i="3" s="1"/>
  <c r="B179" i="3" s="1"/>
  <c r="B182" i="3" s="1"/>
  <c r="B183" i="3" s="1"/>
  <c r="B184" i="3" s="1"/>
  <c r="B185" i="3" s="1"/>
  <c r="B186" i="3" s="1"/>
  <c r="B187" i="3" s="1"/>
  <c r="B190" i="3" s="1"/>
  <c r="B192" i="3" s="1"/>
  <c r="B193" i="3" s="1"/>
  <c r="B194" i="3" s="1"/>
  <c r="B199" i="3" s="1"/>
  <c r="B200" i="3" s="1"/>
  <c r="B203" i="3" s="1"/>
  <c r="B204" i="3" s="1"/>
  <c r="B209" i="3" s="1"/>
  <c r="B210" i="3" s="1"/>
  <c r="B211" i="3" s="1"/>
  <c r="B212" i="3" s="1"/>
  <c r="B213" i="3" s="1"/>
  <c r="B216" i="3" s="1"/>
  <c r="B217" i="3" s="1"/>
  <c r="B218" i="3" s="1"/>
  <c r="B219" i="3" s="1"/>
  <c r="B220" i="3" s="1"/>
  <c r="B223" i="3" s="1"/>
  <c r="B224" i="3" s="1"/>
  <c r="B225" i="3" s="1"/>
  <c r="B226" i="3" s="1"/>
  <c r="B231" i="3" s="1"/>
  <c r="B232" i="3" s="1"/>
  <c r="B234" i="3" s="1"/>
  <c r="B235" i="3" s="1"/>
  <c r="B237" i="3" s="1"/>
  <c r="B238" i="3" s="1"/>
  <c r="B241" i="3" s="1"/>
  <c r="B242" i="3" s="1"/>
  <c r="B245" i="3" s="1"/>
  <c r="B246" i="3" s="1"/>
  <c r="B247" i="3" s="1"/>
  <c r="B248" i="3" s="1"/>
  <c r="B249" i="3" s="1"/>
  <c r="B250" i="3" s="1"/>
  <c r="B252" i="3" s="1"/>
  <c r="B253" i="3" s="1"/>
  <c r="B254" i="3" s="1"/>
  <c r="B255" i="3" s="1"/>
  <c r="B256" i="3" s="1"/>
  <c r="B260" i="3" s="1"/>
  <c r="B261" i="3" s="1"/>
  <c r="B262" i="3" s="1"/>
  <c r="B263" i="3" s="1"/>
  <c r="B264" i="3" s="1"/>
  <c r="B265" i="3" s="1"/>
  <c r="B266" i="3" s="1"/>
  <c r="B267" i="3" s="1"/>
  <c r="B268" i="3" s="1"/>
  <c r="B270" i="3" s="1"/>
  <c r="B271" i="3" s="1"/>
  <c r="B272" i="3" s="1"/>
  <c r="B273" i="3" s="1"/>
  <c r="B274" i="3" s="1"/>
  <c r="B275" i="3" s="1"/>
  <c r="B277" i="3" s="1"/>
  <c r="B278" i="3" s="1"/>
  <c r="B279" i="3" s="1"/>
  <c r="B280" i="3" s="1"/>
  <c r="B282" i="3" s="1"/>
  <c r="B283" i="3" s="1"/>
  <c r="B284" i="3" s="1"/>
  <c r="B285" i="3" s="1"/>
  <c r="B287" i="3" s="1"/>
  <c r="B288" i="3" s="1"/>
  <c r="B293" i="3" s="1"/>
  <c r="B294" i="3" s="1"/>
  <c r="B295" i="3" s="1"/>
  <c r="B296" i="3" s="1"/>
  <c r="B297" i="3" s="1"/>
  <c r="B298" i="3" s="1"/>
  <c r="B299" i="3" s="1"/>
  <c r="B300" i="3" s="1"/>
  <c r="B301" i="3" s="1"/>
  <c r="B304" i="3" s="1"/>
  <c r="B305" i="3" s="1"/>
  <c r="B306" i="3" s="1"/>
  <c r="B307" i="3" s="1"/>
  <c r="B308" i="3" s="1"/>
  <c r="B311" i="3" s="1"/>
  <c r="B312" i="3" s="1"/>
  <c r="B313" i="3" s="1"/>
  <c r="B316" i="3" s="1"/>
  <c r="B317" i="3" s="1"/>
  <c r="B319" i="3" s="1"/>
  <c r="B321" i="3" s="1"/>
  <c r="B322" i="3" s="1"/>
  <c r="B323" i="3" s="1"/>
  <c r="B324" i="3" s="1"/>
  <c r="B325" i="3" s="1"/>
  <c r="B326" i="3" s="1"/>
  <c r="B327" i="3" s="1"/>
  <c r="B330" i="3" s="1"/>
  <c r="B331" i="3" s="1"/>
  <c r="B333" i="3" s="1"/>
  <c r="B334" i="3" s="1"/>
  <c r="B337" i="3" s="1"/>
  <c r="B338" i="3" s="1"/>
  <c r="B340" i="3" s="1"/>
  <c r="B341" i="3" s="1"/>
  <c r="B342" i="3" s="1"/>
  <c r="B346" i="3" s="1"/>
  <c r="B347" i="3" s="1"/>
  <c r="B348" i="3" s="1"/>
  <c r="B349" i="3" s="1"/>
  <c r="B351" i="3" s="1"/>
  <c r="B352" i="3" s="1"/>
  <c r="B354" i="3" s="1"/>
  <c r="B357" i="3" s="1"/>
  <c r="B358" i="3" s="1"/>
  <c r="B359" i="3" s="1"/>
  <c r="B360" i="3" s="1"/>
  <c r="B361" i="3" s="1"/>
  <c r="B362" i="3" s="1"/>
  <c r="B363" i="3" s="1"/>
  <c r="B364" i="3" s="1"/>
  <c r="B365" i="3" s="1"/>
  <c r="B366" i="3" s="1"/>
  <c r="B369" i="3" s="1"/>
  <c r="B370" i="3" s="1"/>
  <c r="B371" i="3" s="1"/>
  <c r="B372" i="3" s="1"/>
  <c r="B373" i="3" s="1"/>
  <c r="B376" i="3" s="1"/>
  <c r="B377" i="3" s="1"/>
  <c r="B379" i="3" s="1"/>
  <c r="B381" i="3" s="1"/>
  <c r="B383" i="3" s="1"/>
  <c r="B384" i="3" s="1"/>
  <c r="B386" i="3" s="1"/>
  <c r="B388" i="3" s="1"/>
  <c r="B389" i="3" s="1"/>
  <c r="B390" i="3" s="1"/>
  <c r="B391" i="3" s="1"/>
  <c r="B392" i="3" s="1"/>
  <c r="B393" i="3" s="1"/>
  <c r="B394" i="3" s="1"/>
  <c r="B395" i="3" s="1"/>
  <c r="B396" i="3" s="1"/>
  <c r="B397" i="3" s="1"/>
  <c r="B398" i="3" s="1"/>
  <c r="B399" i="3" s="1"/>
  <c r="B400" i="3" s="1"/>
  <c r="B401" i="3" s="1"/>
  <c r="B402" i="3" s="1"/>
  <c r="B403" i="3" s="1"/>
  <c r="B404" i="3" s="1"/>
  <c r="B405" i="3" s="1"/>
  <c r="B406" i="3" s="1"/>
  <c r="B409" i="3" s="1"/>
  <c r="B410" i="3" s="1"/>
  <c r="B411" i="3" s="1"/>
  <c r="B412" i="3" s="1"/>
  <c r="B413" i="3" s="1"/>
  <c r="B414" i="3" s="1"/>
  <c r="B416" i="3" s="1"/>
  <c r="B417" i="3" s="1"/>
  <c r="B418" i="3" s="1"/>
  <c r="B421" i="3" s="1"/>
  <c r="B422" i="3" s="1"/>
  <c r="B423" i="3" s="1"/>
  <c r="B424" i="3" s="1"/>
  <c r="B425" i="3" s="1"/>
  <c r="B426" i="3" s="1"/>
  <c r="B427" i="3" s="1"/>
  <c r="B431" i="3" s="1"/>
  <c r="B432" i="3" s="1"/>
  <c r="B433" i="3" s="1"/>
  <c r="B434" i="3" s="1"/>
  <c r="B435" i="3" s="1"/>
  <c r="B436" i="3" s="1"/>
  <c r="B438" i="3" s="1"/>
  <c r="B439" i="3" s="1"/>
  <c r="B440" i="3" s="1"/>
  <c r="B441" i="3" s="1"/>
  <c r="B443" i="3" s="1"/>
  <c r="B444" i="3" s="1"/>
  <c r="B445" i="3" s="1"/>
  <c r="B446" i="3" s="1"/>
  <c r="B448" i="3" s="1"/>
  <c r="B449" i="3" s="1"/>
  <c r="B450" i="3" s="1"/>
  <c r="B451" i="3" s="1"/>
  <c r="B452" i="3" s="1"/>
  <c r="B453" i="3" s="1"/>
  <c r="B454" i="3" s="1"/>
  <c r="B455" i="3" s="1"/>
  <c r="B456" i="3" s="1"/>
  <c r="B457" i="3" s="1"/>
  <c r="B458" i="3" s="1"/>
  <c r="B466" i="3" s="1"/>
  <c r="B467" i="3" s="1"/>
  <c r="B468" i="3" s="1"/>
  <c r="B469" i="3" s="1"/>
  <c r="B475" i="3" s="1"/>
  <c r="B476" i="3" s="1"/>
  <c r="B477" i="3" s="1"/>
  <c r="B478" i="3" s="1"/>
  <c r="B479" i="3" s="1"/>
  <c r="B485" i="3" s="1"/>
  <c r="B486" i="3" s="1"/>
  <c r="B487" i="3" s="1"/>
  <c r="B488" i="3" s="1"/>
  <c r="B489" i="3" s="1"/>
  <c r="B496" i="3" s="1"/>
  <c r="B497" i="3" s="1"/>
  <c r="B498" i="3" s="1"/>
  <c r="B499" i="3" s="1"/>
  <c r="B507" i="3" s="1"/>
  <c r="B508" i="3" s="1"/>
  <c r="B509" i="3" s="1"/>
  <c r="B519" i="3" s="1"/>
  <c r="B520" i="3" s="1"/>
  <c r="B521" i="3" s="1"/>
  <c r="B522" i="3" s="1"/>
  <c r="B523" i="3" s="1"/>
  <c r="B524" i="3" s="1"/>
  <c r="B525" i="3" s="1"/>
  <c r="B527" i="3" s="1"/>
  <c r="B528" i="3" s="1"/>
  <c r="B529" i="3" s="1"/>
  <c r="B540" i="3" s="1"/>
  <c r="B541" i="3" s="1"/>
  <c r="B542" i="3" s="1"/>
  <c r="B553" i="3" s="1"/>
  <c r="B554" i="3" s="1"/>
  <c r="B555" i="3" s="1"/>
  <c r="B556" i="3" s="1"/>
  <c r="B557" i="3" s="1"/>
  <c r="B558" i="3" s="1"/>
  <c r="B565" i="3" s="1"/>
  <c r="B566" i="3" s="1"/>
  <c r="B567" i="3" s="1"/>
  <c r="B568" i="3" s="1"/>
  <c r="B569" i="3" s="1"/>
  <c r="B570" i="3" s="1"/>
  <c r="B571" i="3" s="1"/>
  <c r="B572" i="3" s="1"/>
  <c r="B573" i="3" s="1"/>
  <c r="B574" i="3" s="1"/>
  <c r="B575" i="3" s="1"/>
  <c r="B576" i="3" s="1"/>
  <c r="B585" i="3" s="1"/>
  <c r="B586" i="3" s="1"/>
  <c r="B594" i="3" s="1"/>
  <c r="B595" i="3" s="1"/>
  <c r="B604" i="3" s="1"/>
  <c r="B605" i="3" s="1"/>
  <c r="B613" i="3" s="1"/>
  <c r="B614" i="3" s="1"/>
  <c r="B615" i="3" s="1"/>
  <c r="B616" i="3" s="1"/>
  <c r="B619" i="3" s="1"/>
  <c r="B620" i="3" s="1"/>
  <c r="B621" i="3" s="1"/>
  <c r="B622" i="3" s="1"/>
  <c r="B623" i="3" s="1"/>
  <c r="B624" i="3" s="1"/>
  <c r="B626" i="3" s="1"/>
  <c r="B627" i="3" s="1"/>
  <c r="B628" i="3" s="1"/>
  <c r="B629" i="3" s="1"/>
  <c r="B631" i="3" s="1"/>
  <c r="B632" i="3" s="1"/>
  <c r="B633" i="3" s="1"/>
  <c r="B634" i="3" s="1"/>
  <c r="B635" i="3" s="1"/>
  <c r="B636" i="3" s="1"/>
  <c r="B642" i="3" s="1"/>
  <c r="B643" i="3" s="1"/>
  <c r="B650" i="3" s="1"/>
  <c r="B660" i="3" s="1"/>
  <c r="B661" i="3" s="1"/>
  <c r="B662" i="3" s="1"/>
  <c r="B663" i="3" s="1"/>
  <c r="B672" i="3" s="1"/>
  <c r="B673" i="3" s="1"/>
  <c r="B674" i="3" s="1"/>
  <c r="B675" i="3" s="1"/>
  <c r="B676" i="3" s="1"/>
  <c r="B687" i="3" s="1"/>
  <c r="B688" i="3" s="1"/>
  <c r="B689" i="3" s="1"/>
  <c r="B690" i="3" s="1"/>
  <c r="B691" i="3" s="1"/>
  <c r="B702" i="3" s="1"/>
  <c r="B703" i="3" s="1"/>
  <c r="B704" i="3" s="1"/>
  <c r="B705" i="3" s="1"/>
  <c r="B708" i="3" s="1"/>
  <c r="B709" i="3" s="1"/>
  <c r="B710" i="3" s="1"/>
  <c r="B712" i="3" s="1"/>
  <c r="B713" i="3" s="1"/>
  <c r="B714" i="3" s="1"/>
  <c r="B715" i="3" s="1"/>
  <c r="B716" i="3" s="1"/>
  <c r="B723" i="3" s="1"/>
  <c r="B724" i="3" s="1"/>
  <c r="B733" i="3" s="1"/>
  <c r="B734" i="3" s="1"/>
  <c r="B735" i="3" s="1"/>
  <c r="B752" i="3" s="1"/>
  <c r="B753" i="3" s="1"/>
  <c r="B754" i="3" s="1"/>
  <c r="B755" i="3" s="1"/>
  <c r="B756" i="3" s="1"/>
  <c r="B757" i="3" s="1"/>
  <c r="B758" i="3" s="1"/>
  <c r="B759" i="3" s="1"/>
  <c r="B760" i="3" s="1"/>
  <c r="B765" i="3" s="1"/>
  <c r="B766" i="3" s="1"/>
  <c r="B767" i="3" s="1"/>
  <c r="B768" i="3" s="1"/>
  <c r="B777" i="3" s="1"/>
  <c r="B778" i="3" s="1"/>
  <c r="B779" i="3" s="1"/>
  <c r="B780" i="3" s="1"/>
  <c r="B781" i="3" s="1"/>
  <c r="B782" i="3" s="1"/>
  <c r="B783" i="3" s="1"/>
  <c r="B791" i="3" s="1"/>
  <c r="B792" i="3" s="1"/>
  <c r="B793" i="3" s="1"/>
  <c r="B794" i="3" s="1"/>
  <c r="B795" i="3" s="1"/>
  <c r="B803" i="3" s="1"/>
  <c r="B804" i="3" s="1"/>
  <c r="B805" i="3" s="1"/>
  <c r="B806" i="3" s="1"/>
  <c r="B807" i="3" s="1"/>
  <c r="B815" i="3" s="1"/>
  <c r="B816" i="3" s="1"/>
  <c r="B824" i="3" s="1"/>
  <c r="B825" i="3" s="1"/>
  <c r="B828" i="3" s="1"/>
  <c r="B829" i="3" s="1"/>
  <c r="B830" i="3" s="1"/>
  <c r="B831" i="3" s="1"/>
  <c r="B832" i="3" s="1"/>
  <c r="B833" i="3" s="1"/>
  <c r="B36" i="1"/>
  <c r="B39" i="1" s="1"/>
  <c r="B40" i="1" s="1"/>
  <c r="B41" i="1" s="1"/>
  <c r="B42" i="1" s="1"/>
  <c r="B43" i="1" s="1"/>
  <c r="B44" i="1" s="1"/>
  <c r="B49" i="1" s="1"/>
  <c r="B50" i="1" s="1"/>
  <c r="B54" i="1" s="1"/>
  <c r="B56" i="1" s="1"/>
  <c r="B57" i="1" s="1"/>
  <c r="B58" i="1" s="1"/>
  <c r="B61" i="1" s="1"/>
  <c r="B62" i="1" s="1"/>
  <c r="B63" i="1" s="1"/>
  <c r="B65" i="1" s="1"/>
  <c r="B66" i="1" s="1"/>
  <c r="B67" i="1" s="1"/>
  <c r="B68" i="1" s="1"/>
  <c r="B69" i="1" s="1"/>
  <c r="B70" i="1" s="1"/>
  <c r="B72" i="1" s="1"/>
  <c r="B73" i="1" s="1"/>
  <c r="B75" i="1" s="1"/>
  <c r="B76" i="1" s="1"/>
  <c r="B77" i="1" s="1"/>
  <c r="B78" i="1" s="1"/>
  <c r="B79" i="1" s="1"/>
  <c r="B80" i="1" s="1"/>
  <c r="B83" i="1" s="1"/>
  <c r="B85" i="1" s="1"/>
  <c r="B86" i="1" s="1"/>
  <c r="B87" i="1" s="1"/>
  <c r="B90" i="1" s="1"/>
  <c r="B92" i="1" s="1"/>
  <c r="B93" i="1" s="1"/>
  <c r="B94" i="1" s="1"/>
  <c r="B95" i="1" s="1"/>
  <c r="B96" i="1" s="1"/>
  <c r="B98" i="1" s="1"/>
  <c r="B101" i="1" s="1"/>
  <c r="B102" i="1" s="1"/>
  <c r="B103" i="1" s="1"/>
  <c r="B105" i="1" s="1"/>
  <c r="B106" i="1" s="1"/>
  <c r="B109" i="1" s="1"/>
  <c r="B112" i="1" s="1"/>
  <c r="B113" i="1" s="1"/>
  <c r="B119" i="1" s="1"/>
  <c r="B120" i="1" s="1"/>
  <c r="B123" i="1" s="1"/>
  <c r="B124" i="1" s="1"/>
  <c r="B126" i="1" s="1"/>
  <c r="B127" i="1" s="1"/>
  <c r="B128" i="1" s="1"/>
  <c r="B130" i="1" s="1"/>
  <c r="B131" i="1" s="1"/>
  <c r="B132" i="1" s="1"/>
  <c r="B133" i="1" s="1"/>
  <c r="B135" i="1" s="1"/>
  <c r="B136" i="1" s="1"/>
  <c r="B137" i="1" s="1"/>
  <c r="B139" i="1" s="1"/>
  <c r="B140" i="1" s="1"/>
  <c r="B141" i="1" s="1"/>
  <c r="B144" i="1" s="1"/>
  <c r="B145" i="1" s="1"/>
  <c r="B146" i="1" s="1"/>
  <c r="B147" i="1" s="1"/>
  <c r="B149" i="1" s="1"/>
  <c r="B150" i="1" s="1"/>
  <c r="B151" i="1" s="1"/>
  <c r="B152" i="1" s="1"/>
  <c r="B153" i="1" s="1"/>
  <c r="B155" i="1" s="1"/>
  <c r="B156" i="1" s="1"/>
  <c r="B157" i="1" s="1"/>
  <c r="B158" i="1" s="1"/>
  <c r="B160" i="1" s="1"/>
  <c r="B161" i="1" s="1"/>
  <c r="B163" i="1" s="1"/>
  <c r="B164" i="1" s="1"/>
  <c r="B165" i="1" s="1"/>
  <c r="B166" i="1" s="1"/>
  <c r="B167" i="1" s="1"/>
  <c r="B168" i="1" s="1"/>
  <c r="B169" i="1" s="1"/>
  <c r="B170" i="1" s="1"/>
  <c r="B171" i="1" s="1"/>
  <c r="B172" i="1" s="1"/>
  <c r="B173" i="1" s="1"/>
  <c r="B174" i="1" s="1"/>
  <c r="B175" i="1" s="1"/>
  <c r="B176" i="1" s="1"/>
  <c r="B177" i="1" s="1"/>
  <c r="B178" i="1" s="1"/>
  <c r="B179" i="1" s="1"/>
  <c r="B181" i="1" s="1"/>
  <c r="B182" i="1" s="1"/>
  <c r="B183" i="1" s="1"/>
  <c r="B184" i="1" s="1"/>
  <c r="B188" i="1" s="1"/>
  <c r="B189" i="1" s="1"/>
  <c r="B190" i="1" s="1"/>
  <c r="B191" i="1" s="1"/>
  <c r="B192" i="1" s="1"/>
  <c r="B193" i="1" s="1"/>
  <c r="B194" i="1" s="1"/>
  <c r="B196" i="1" s="1"/>
  <c r="B198" i="1" s="1"/>
  <c r="B199" i="1" s="1"/>
  <c r="B200" i="1" s="1"/>
  <c r="B209" i="1" s="1"/>
  <c r="B210" i="1" s="1"/>
  <c r="B211" i="1" s="1"/>
  <c r="B212" i="1" s="1"/>
  <c r="B214" i="1" s="1"/>
  <c r="B215" i="1" s="1"/>
  <c r="B216" i="1" s="1"/>
  <c r="B217" i="1" s="1"/>
  <c r="B219" i="1" s="1"/>
  <c r="B220" i="1" s="1"/>
  <c r="B221" i="1" s="1"/>
  <c r="B222" i="1" s="1"/>
  <c r="B224" i="1" s="1"/>
  <c r="B225" i="1" s="1"/>
  <c r="B226" i="1" s="1"/>
  <c r="B227" i="1" s="1"/>
  <c r="B229" i="1" s="1"/>
  <c r="B230" i="1" s="1"/>
  <c r="B231" i="1" s="1"/>
  <c r="B232" i="1" s="1"/>
  <c r="B233" i="1" s="1"/>
  <c r="B235" i="1" s="1"/>
  <c r="B236" i="1" s="1"/>
  <c r="B237" i="1" s="1"/>
  <c r="B238" i="1" s="1"/>
  <c r="B240" i="1" s="1"/>
  <c r="B241" i="1" s="1"/>
  <c r="B243" i="1" s="1"/>
  <c r="B244" i="1" s="1"/>
  <c r="B245" i="1" s="1"/>
  <c r="B246" i="1" s="1"/>
  <c r="B247" i="1" s="1"/>
  <c r="B248" i="1" s="1"/>
  <c r="B249" i="1" s="1"/>
</calcChain>
</file>

<file path=xl/sharedStrings.xml><?xml version="1.0" encoding="utf-8"?>
<sst xmlns="http://schemas.openxmlformats.org/spreadsheetml/2006/main" count="4327" uniqueCount="1739">
  <si>
    <t xml:space="preserve">Code Article </t>
  </si>
  <si>
    <t xml:space="preserve">GENERALITES INTERVENTIONS </t>
  </si>
  <si>
    <t xml:space="preserve">Les interventions en BASE auront lieu de 7h à 18h du lundi au vendredi inclus </t>
  </si>
  <si>
    <t>Prestation réalisée dans des conditions ou contraintes particulières (milieu occupé, encombré, limitation des nuisances …, )</t>
  </si>
  <si>
    <t xml:space="preserve">Compris dans les prix unitaires du BPU
Main d'œuvre et déplacement 
Traitement et transport des déchets </t>
  </si>
  <si>
    <t>DESAM</t>
  </si>
  <si>
    <t>Coefficient de majoration samedi de 7h à 18h</t>
  </si>
  <si>
    <t xml:space="preserve">Coefficient de majoration dimanche/jours férié et hors créneaux </t>
  </si>
  <si>
    <t>AMENAGEMENT DE CHANTIER</t>
  </si>
  <si>
    <t xml:space="preserve">Protections complémentaire à la zone de confinement </t>
  </si>
  <si>
    <t>Mise en place de protections par platelage</t>
  </si>
  <si>
    <t xml:space="preserve">Mise en place de protections par film polyane thermosoudé </t>
  </si>
  <si>
    <t xml:space="preserve">mise en place de protection de type POLYASIM ou techniquement équivalent </t>
  </si>
  <si>
    <t>Mise en place protection cabine ascenseur (protection paroi ascenseur et protection sol)</t>
  </si>
  <si>
    <t>u</t>
  </si>
  <si>
    <t>Installations de chantier</t>
  </si>
  <si>
    <t>FLUIDES</t>
  </si>
  <si>
    <t>Branchement électrique de chantier, tout compris  (armoire de chantier à moins de 100 m de la source) pour travaux liés au désamiantage / déplombage</t>
  </si>
  <si>
    <t>Robinet de puisage et raccordement pour travaux liés au désamiantage / déplombage</t>
  </si>
  <si>
    <t xml:space="preserve">installation d'éclairage de sécurité  zones de travail et circulation 500lux </t>
  </si>
  <si>
    <t xml:space="preserve">TREUIL MONTE MATERIAUX </t>
  </si>
  <si>
    <t xml:space="preserve">Installation repliement d'un treil électrique monte matériaux </t>
  </si>
  <si>
    <t xml:space="preserve">location journalière d'un treuil électrique monte  matériaux </t>
  </si>
  <si>
    <t>j</t>
  </si>
  <si>
    <t>ECHAFAUDAGES POUR TRAVAUX SOUS HAUTEUR SUPERIEURE A 3 METRES. Pour tous les autres travaux les équipements sont compris dans les prix du présent bordereau des prix</t>
  </si>
  <si>
    <t>Echafaudage léger  (fixe ou à roulettes) pour travaux horizontaux, compris installation, démontage, location, double transport, et tous accessoires nécessaires à la sécurité.Installation et enlèvement pour une hauteur de travail de 3,00 m minimum (au m² d'emprise au sol de l'échafaudage)</t>
  </si>
  <si>
    <t>Location de base : 1 journée</t>
  </si>
  <si>
    <t xml:space="preserve">Location de base : 1 semaine     </t>
  </si>
  <si>
    <t>Plus-value pour une hauteur de travail par mètre supplémentaire</t>
  </si>
  <si>
    <t>ml</t>
  </si>
  <si>
    <t>Plus value  par semaine supplémentaire</t>
  </si>
  <si>
    <t>Plus value  par journée supplémentaire</t>
  </si>
  <si>
    <t>Poulie de service : Installation d'une poulie de service, compris démontage et location, prix forfaitaire</t>
  </si>
  <si>
    <t>NACELLES</t>
  </si>
  <si>
    <t>La location de nacelle comprend :</t>
  </si>
  <si>
    <t>-          La location du matériel sur la base d’une journée de location (transport, mise à disposition et repli matériel, éventuellement chuaffeur si personnel de l'Entreprise n'est pas habilité)</t>
  </si>
  <si>
    <t>Tous types de nacelle confondus</t>
  </si>
  <si>
    <t>Nacelle &lt; ou = à 20 m</t>
  </si>
  <si>
    <t>Nacelle et/ou Grutage &gt; à 20 m</t>
  </si>
  <si>
    <t>AMENAGEMENT DE CHANTIER - TRAVAUX PRELIMINAIRES</t>
  </si>
  <si>
    <t>Préparation</t>
  </si>
  <si>
    <t>Etablissement du plan de retrait et des plans concernant les travaux (y compris les mesures initiales d'empoussièrement, puis les mesures d'empoussièrement durant les travaux) et compris procedures adminstratives de traitement des déchets (CAT suivi des BSDA)</t>
  </si>
  <si>
    <t xml:space="preserve">L'entrepreneur dispose d'un délai de 3 semaines, à compter du lendemain du jour de notification de l'ordre de service de commande, pour établir le plan de retrait. Un mois avant la date prévue pour le début des travaux, l’entrepreneur doit transmettre le plan de retrait prévu par la réglementation aux organismes concernés:l’inspection du travail compétente, la Caisse régionale d’assurance maladie, la médecine du travail, l’OPPBTP. </t>
  </si>
  <si>
    <t>Etablissement du PGSPS</t>
  </si>
  <si>
    <t xml:space="preserve">visite d'inspection commune rédaction plan de prévention </t>
  </si>
  <si>
    <t xml:space="preserve">Stratégie de prélevements </t>
  </si>
  <si>
    <t>Dépose et décontamination de matériel et équipement sur faux-plafond, y compris évacuation des déchets</t>
  </si>
  <si>
    <t>Le démontage soigné en vue de réemploi et la décontamination des installations fixées à un faux-plafond contenant de l’amiante ou sous plenum avec flocage concerne :les installations électriques existantes (courant fort/courant faible) sur le faux-plafond; les appareils d’éclairage encastrés ou non dans le faux-plafond; tous les autres équipements tels que grilles de ventilation, bouches de soufflage et/ou de reprise, appareils de sonorisation, etc.</t>
  </si>
  <si>
    <t>équipement électrique non encastré : luminaire suspendu, BAES, détecteur DEI, appareil de sonorisation….</t>
  </si>
  <si>
    <t>équipement électrique encastré : luminaire encastré, haut-parleur….</t>
  </si>
  <si>
    <t>équipement divers non raccordé électriquement: : grille de ventilation, bouche de soufflage ….</t>
  </si>
  <si>
    <t>Protection du matériel pour l’exécution des travaux.</t>
  </si>
  <si>
    <t>décontamination externe et interne</t>
  </si>
  <si>
    <t>m3</t>
  </si>
  <si>
    <t>déconnexion électrique et reconnexion après travaux</t>
  </si>
  <si>
    <t>démontage fixation et remontage après travaux (par boulon ou vis)</t>
  </si>
  <si>
    <t>déplacement hors zone travaux, protection et remise en place (&lt;120 kg)</t>
  </si>
  <si>
    <t>plus-value au prix ci-dessus pour colis &gt;120 kg, par tranche de 50 kg.</t>
  </si>
  <si>
    <t>protection étanche pour le matériel conservé sur place et enlèvement après travaux</t>
  </si>
  <si>
    <t>Isolement et balisage de la zone de chantier</t>
  </si>
  <si>
    <t>par barrière ou clôture</t>
  </si>
  <si>
    <t>m</t>
  </si>
  <si>
    <t>par rubalise</t>
  </si>
  <si>
    <t xml:space="preserve">Analyse MOLP/MET sur échantillon </t>
  </si>
  <si>
    <t xml:space="preserve">Analyse MET point ZERO </t>
  </si>
  <si>
    <t xml:space="preserve">Analyse MET environnementale  </t>
  </si>
  <si>
    <t xml:space="preserve">Analyse META sur opérateur en zone d'intervention </t>
  </si>
  <si>
    <t xml:space="preserve">Analyse MET mesure libératoire </t>
  </si>
  <si>
    <t xml:space="preserve">Analyse d'empoussièrement </t>
  </si>
  <si>
    <t>Confinement</t>
  </si>
  <si>
    <t>Mise en place d'ossature</t>
  </si>
  <si>
    <t>Mise en place d’ossature légère destinée à créer une paroi d’isolement pour confinement et démontage après travaux</t>
  </si>
  <si>
    <t>m²</t>
  </si>
  <si>
    <t>Protection étanche par film plastique</t>
  </si>
  <si>
    <t>Mise en place de protection étanche par film plastique au sol et plafond double peau pour confinement et démontage après travaux</t>
  </si>
  <si>
    <t>Mise en place de protection étanche par film plastique en paroie verticale pour confinement et démontage après travaux</t>
  </si>
  <si>
    <t>Mise en place de protection étanche par film plastique en paroie verticale double peau  pour confinement et démontage après travaux</t>
  </si>
  <si>
    <t>Obturation ponctuelle</t>
  </si>
  <si>
    <t>obturation ponctuelle de bouche de ventilation, trémie ou autre, &lt; 1 m²</t>
  </si>
  <si>
    <t>Mise en place d’un sas d’accès à la zone confinée et démontage après travaux, y compris évacuation des déchets</t>
  </si>
  <si>
    <t>3 compartiments</t>
  </si>
  <si>
    <t>5 compartiments</t>
  </si>
  <si>
    <t>unité mobile de décontamination</t>
  </si>
  <si>
    <t xml:space="preserve">SAS matériel </t>
  </si>
  <si>
    <t xml:space="preserve">Installation et repliement de zone balisée de stockage de déchets </t>
  </si>
  <si>
    <t>Confinement par cabine mobile</t>
  </si>
  <si>
    <t>Confinement ponctuel par cabine mobile pour isolement d’une zone de travail, et démontage après travaux</t>
  </si>
  <si>
    <t>Mise en dépression pendant les travaux de la zone confinée par extracteurs permanents</t>
  </si>
  <si>
    <t>Mise en dépression de la zone confinée par extracteurs d’air assurant un flux permanent de l’extérieur vers l’intérieur de la zone de travail, et une filtration absolue à très haute efficacité (rendement supérieur à 99,997%) de l’air rejeté.</t>
  </si>
  <si>
    <t>volume traité &lt; 200 m3</t>
  </si>
  <si>
    <t>volume traité &gt; 200 m3 et &lt; 600 m3</t>
  </si>
  <si>
    <t>Plus-value au prix de mise en dépression pour mise en place d’une alimentation électrique de secours.</t>
  </si>
  <si>
    <t>Ens</t>
  </si>
  <si>
    <t>Divers</t>
  </si>
  <si>
    <t>Compresseur d’air pour alimentation des masques</t>
  </si>
  <si>
    <t>Test de fumée (unité par zone)</t>
  </si>
  <si>
    <t xml:space="preserve">DEPOSE ET DEMONTAGE DE MATERIAUX CONTENANT DE L 'AMIANTE ET COLLETINAGE </t>
  </si>
  <si>
    <t>DEMONTAGE DE TOITURE TYPE FIBROCIMENT OU PANNEAU FIBROCIMENT</t>
  </si>
  <si>
    <t>Démontage de toiture type fibrociment</t>
  </si>
  <si>
    <t>La prestation comprend le démontage et dépose des plaques de toiture, y compris tous les accessoires tels que rives, chêneaux, ventilations, chatières, etc., avec tous leurs accessoires de fixation et autres; la décontamination de l’ensemble de la charpente, la décontamination éventuelle des équipements situés dans le volume de la toiture (si les résultats des prélèvements et analyses l’exigent)</t>
  </si>
  <si>
    <t>Décontamination par aspiration de charpente de toiture</t>
  </si>
  <si>
    <t>charpente métallique</t>
  </si>
  <si>
    <t xml:space="preserve">charpente bois </t>
  </si>
  <si>
    <t>Déflocage</t>
  </si>
  <si>
    <t>La prestation comprend :</t>
  </si>
  <si>
    <t>** le déflocage suivant la méthode choisie par l’entrepreneur et définie dans le plan de retrait,</t>
  </si>
  <si>
    <t>** si l’entrepreneur choisit la voie humide, il devra prendre toutes dispositions pour supprimer les risques d’entrée de liquide dans les gaines et équipements électriques. Toutes les eaux résiduelles seront collectées et traitées avant rejet dans le réseau des eaux usées ;</t>
  </si>
  <si>
    <t>** si des fibres restent accrochées au support après le déflocage, sans possibilité de les retirer (vérification contradictoire), pulvérisation d’un produit fixateur (émulsion plastique par exemple) pour stabilisation des fibres d’amiante, suivant les quantités prescrites par la fiche technique du produit</t>
  </si>
  <si>
    <t>murs ou parois verticales</t>
  </si>
  <si>
    <t xml:space="preserve">plafond </t>
  </si>
  <si>
    <t>DEMONTAGE DE FAUX-PLAFOND</t>
  </si>
  <si>
    <t>Dépose sans casse de faux-plafond contenant de l’amiante Liste B y compris grilles, habillages sur faux-plafond non réemployés niveau 1</t>
  </si>
  <si>
    <t>avec conservation et décontamination de l’ossature.</t>
  </si>
  <si>
    <t>avec dépose de l’ossature, suspentes, ancrages et rebouchage des scellements</t>
  </si>
  <si>
    <t>Dépose de faux-plafond contenant de l’amiante liste B avec éléments cassés ou devant se casser lors de la dépose, y compris grilles, habillages Niveau 2</t>
  </si>
  <si>
    <t xml:space="preserve">Dépose de faux plafond liste A plaque de type panocell, Pical compris ossatures et équipements incorporés  NIVEAU 3 </t>
  </si>
  <si>
    <t>Dépose de faux-plafond sans amiante dissimulant un flocage d’amiante y compris grilles, habillages</t>
  </si>
  <si>
    <t>Plus-value aux prix de dépose de faux-plafonds pour enlèvement de matériaux isolants disposés sur le faux-plafond</t>
  </si>
  <si>
    <t>Plus value au prix de dépose de faux plafonds pour plaques fixées mécaniquement</t>
  </si>
  <si>
    <t>Dépose d’installation électrique existant sur faux-plafond et non réemployée</t>
  </si>
  <si>
    <t>câble isolé</t>
  </si>
  <si>
    <t xml:space="preserve">faisceau de câbles et chemin de cable </t>
  </si>
  <si>
    <t>Démontage et évacuation de clapet coupe-feu dans le plénum, y compris ossatures, ancrages et rebouchage des scellements et évacuation des déchets</t>
  </si>
  <si>
    <t>Décontamination des équipements et murs dans le volume de la toiture après dépose de toiture type Fibo-ciment ou dans le volume du plénum après dépose de faux-plafond</t>
  </si>
  <si>
    <t>décontamination de murs, coffres, habillages ……</t>
  </si>
  <si>
    <t>décontamination interne et externe d’équipement divers</t>
  </si>
  <si>
    <t xml:space="preserve">décontamination de canalisation, gaine de ventilation (extérieur), goulottes, chemin de câbles </t>
  </si>
  <si>
    <t>DEPOSE DE REVETEMENT DE SOL</t>
  </si>
  <si>
    <t>Dépose de revêtement de sol contenant de l’amiante ou non, collé par adhésif bitumineux, y compris accessoires de fixation et grattage soigné du support et évacuation des déchets</t>
  </si>
  <si>
    <t>en dalle</t>
  </si>
  <si>
    <t xml:space="preserve">en lès </t>
  </si>
  <si>
    <t xml:space="preserve">sur marche </t>
  </si>
  <si>
    <t xml:space="preserve">sur contre-marche </t>
  </si>
  <si>
    <t>Dépose de revêtement de sol contenant de l’amiante ou non, collé par adhésif acrylique ou vinylique, y compris accessoires de fixation et grattage soigné du support et évacuation des déchets</t>
  </si>
  <si>
    <t>Dépose de bandes de seuils, joints de dilatation, nez de marche collés, scellés ou vissés y compris évacuation des déchets</t>
  </si>
  <si>
    <t>Dépose de revêtement de sol contenant de l’amiante ou non, collé par mortier colle (colle ciment), y compris accessoires de fixation et grattage soigné du support et évacuation des déchets</t>
  </si>
  <si>
    <t xml:space="preserve">en dalle ou en lès </t>
  </si>
  <si>
    <t>AUTRES DECONTAMINATION ET DEPOSE</t>
  </si>
  <si>
    <t>Dépose de plaques de fibrociment formant cloisons verticales et des ossatures de soutien asociées y compris évacuation des déchets</t>
  </si>
  <si>
    <t>Dépose de joints de chaudière ou autres après mise à disposition par l’utilisateur y compris évacuation des déchets</t>
  </si>
  <si>
    <t xml:space="preserve">Dépose de canalisations, conduits ou gaines en matériaux de fibrociment y compris évacuation des déchets </t>
  </si>
  <si>
    <t>de diamètre inférieur à 250 mm</t>
  </si>
  <si>
    <t>de diamètre supérieur à 250 mm</t>
  </si>
  <si>
    <t xml:space="preserve">plus value canalisation sous coffrage </t>
  </si>
  <si>
    <t xml:space="preserve">plus value canalisation enterrée </t>
  </si>
  <si>
    <t>Dépose de calorifugeage sur canalisation (par m² de surface extérieure de calorifugeage développé)</t>
  </si>
  <si>
    <t xml:space="preserve">Dépose de faîence murale y compris enlèvement complet de la colle résiduelle sur le support y compris évacuation des déchets  </t>
  </si>
  <si>
    <t xml:space="preserve">Décroutage de revètement routier bitumineux </t>
  </si>
  <si>
    <t xml:space="preserve">Dépose de garniture de frein machinerie ascenseur </t>
  </si>
  <si>
    <t xml:space="preserve">Dépose de fourreau en amiante en plancher ou pénetration de dalle </t>
  </si>
  <si>
    <t xml:space="preserve">Retrait de peinture de sol </t>
  </si>
  <si>
    <t xml:space="preserve">Retrait de revetement type ragreage au sol </t>
  </si>
  <si>
    <t>Retrait de revetement mural type ragréage</t>
  </si>
  <si>
    <t xml:space="preserve">Retrait d'isolant thermique en toiture terasse </t>
  </si>
  <si>
    <t xml:space="preserve">Retrait de bande solin </t>
  </si>
  <si>
    <t xml:space="preserve">Retrait de revètement d'étanchéité en toiture type roofing Ou Pare vapeur </t>
  </si>
  <si>
    <t xml:space="preserve">Retrait de tresse ou joint en amiante tissée </t>
  </si>
  <si>
    <t xml:space="preserve">Retrait de joint de bride </t>
  </si>
  <si>
    <t xml:space="preserve">intervention sur facade </t>
  </si>
  <si>
    <t>Retrait d'enduit de façade</t>
  </si>
  <si>
    <t xml:space="preserve">Retrait de revêtement céramique plus colle </t>
  </si>
  <si>
    <t xml:space="preserve">Retrait de bardage en amiante ciment </t>
  </si>
  <si>
    <t xml:space="preserve">Retrait de peinture en façade </t>
  </si>
  <si>
    <t xml:space="preserve">ENLEVEMENT DES DECHETS </t>
  </si>
  <si>
    <t>Collotinage ,Conditionnement, évacuation, transport et traitement des déchets sans dépose préalable par le titulaire</t>
  </si>
  <si>
    <t>Le traitement des déchets en provenance de l’enlèvement de matériaux contenant de l’amiante liste B, tels que tous les matériaux en amiante-ciment, vinyl-amiante et autres, devra se faire dans le plus strict respect de la réglementation en vigueur à ce sujet  compris les procédure administratives (CAT, suivi BSDA).</t>
  </si>
  <si>
    <t>Transport (transporteur agréé) entre le chantier et l'installation de stockage de classe 1</t>
  </si>
  <si>
    <t>Transport (transporteur agréé) entre le chantier et l'installation de stockage de classe 2</t>
  </si>
  <si>
    <t>Transport (transporteur agréé) entre le chantier et l'installation de stockage de classe 3</t>
  </si>
  <si>
    <t>Traitement des déchets de classe 1 compris chargement des porteurs</t>
  </si>
  <si>
    <t>Traitement des déchets de classe 2 compris chargement des porteurs</t>
  </si>
  <si>
    <t>kg</t>
  </si>
  <si>
    <t>Traitement des déchets de classe 3 compris chargement des porteurs</t>
  </si>
  <si>
    <t>Collecte et traitement des déchets vrac</t>
  </si>
  <si>
    <t>FIN DE TRAVAUX</t>
  </si>
  <si>
    <t>Des analyses libératoires sont réalisées par l’entrepreneur en cas de retrait d’amiante friable. Les analyses et contrôles sont réalisés par un laboratoire indépendant et conformément aux normes en vigueur. Les travaux de dépose de matériaux contenant de l’amiante non friable ne sont pas soumis à la réalisation de contrôles libératoires, ceux-ci n’étant obligatoires que dans le cas de dépose d’amiante friable. Cependant, dans certains cas particuliers comme la dépose de faux-plafonds avec casse, en fonction de l’importance des casses, des contrôles libératoires pourront être exigés de l’entrepreneur (rémunérés en plus des travaux de dépose).</t>
  </si>
  <si>
    <t xml:space="preserve">Fixation des fibres résiduelles par pulvérisation d’un produit fixateur (déflocage...) DE TYPE SURFACTAN  ou thechniquement équivalent </t>
  </si>
  <si>
    <t>Réalisation d’un ragréage de sol avec primaire fixateur de particules d’amiante</t>
  </si>
  <si>
    <t>Dossier des ouvrages exécutés</t>
  </si>
  <si>
    <t xml:space="preserve">Ce dossier comprend obligatoirement (mis à jour conforme à exécution): </t>
  </si>
  <si>
    <t xml:space="preserve">°la copie de toutes les fiches d’essais, d’analyses de laboratoire, de procès-verbaux de contrôles éventuels obligatoires selon la réglementation </t>
  </si>
  <si>
    <t xml:space="preserve">°éventuellement la copie des procès-verbaux contradictoires concernant les matériels et équipements laissés en place dans les locaux ou déplacés </t>
  </si>
  <si>
    <t xml:space="preserve">°la copie des bordereaux de suivi des déchets contenant de l'amiante mentionnant le poids de ces déchets </t>
  </si>
  <si>
    <t>°éventuellement la copie des fiches de contrôle permanent des effluents déversés provenant de la zone de travaux</t>
  </si>
  <si>
    <t>°chaque intervention du titulaire devra être mentionnée dans le dossier technique amiante du bâtiment concerné</t>
  </si>
  <si>
    <t xml:space="preserve">DEPLOMBAGE DES PEINTURES </t>
  </si>
  <si>
    <t>DEPLOMBAGE DE PEINTURES par grattage, ponçage, piochage</t>
  </si>
  <si>
    <t>installation de bâche de protection au sol  et d'un aspirateur à filtration absolue</t>
  </si>
  <si>
    <t>grattage, ponçage, piochage</t>
  </si>
  <si>
    <t>test de lixivation</t>
  </si>
  <si>
    <t>évacuation des déchets en décharge spéciale : 0,5kg de déchet peinture /m² + 0,5kg bâche au sol /m² compris fourniture de bigbag étanche spécial plomb</t>
  </si>
  <si>
    <t>Tonne</t>
  </si>
  <si>
    <t>DEPLOMBAGE DE PEINTURES par décapage thermique à air chaud</t>
  </si>
  <si>
    <t>soufflage d'air chaud et grattage</t>
  </si>
  <si>
    <t>DEPLOMBAGE DE PEINTURES par décapage chimique (produit caustique)</t>
  </si>
  <si>
    <t>projection-application et retrait du produit par raclage et rinçage</t>
  </si>
  <si>
    <t xml:space="preserve">DEPLOMBAGE DE PEINTURES par sablage ou aéro-gommage </t>
  </si>
  <si>
    <t>sablage et mise en œuvre d'un extracteur avec filtre à très haute efficacité et rejet de l'air à l'extérieur</t>
  </si>
  <si>
    <t>DEPLOMBAGE DE PEINTURES au décapant de type Smart Strip 1 HD ou équivalent</t>
  </si>
  <si>
    <t xml:space="preserve">plus value déplombage structure métalique </t>
  </si>
  <si>
    <t xml:space="preserve">Retrait de canalisation plomb </t>
  </si>
  <si>
    <t xml:space="preserve">Retrait de canalisation plomb sous coffrage </t>
  </si>
  <si>
    <t>retrait de canalisation plomb enterrée</t>
  </si>
  <si>
    <t xml:space="preserve">Retrait de canalisation plomb apparente </t>
  </si>
  <si>
    <t xml:space="preserve">Dépolution de surface </t>
  </si>
  <si>
    <t xml:space="preserve">Encapsulage de peintures </t>
  </si>
  <si>
    <t xml:space="preserve">recouvrement  par revètement encapsulage plomb </t>
  </si>
  <si>
    <t xml:space="preserve">plus value structure metallique </t>
  </si>
  <si>
    <t xml:space="preserve">transport et traitement des déchets </t>
  </si>
  <si>
    <t>Collecte et traitement des déchets vrac, forfait pour une quantité de 100 kg</t>
  </si>
  <si>
    <t>coef</t>
  </si>
  <si>
    <t>forf</t>
  </si>
  <si>
    <t xml:space="preserve">DESIGNATION DES UNITES D'ŒUVRE </t>
  </si>
  <si>
    <t xml:space="preserve">Coefficient de vente applicable au déboursé sur fournitures hors bordereau (sur prix d'achat net) sur présentation de justificatif </t>
  </si>
  <si>
    <t xml:space="preserve">Coefficient de vente applicable au déboursé pour prestations de mise en service, essais et vérifications  sur présentation de justificatif </t>
  </si>
  <si>
    <t xml:space="preserve">Coefficient de vente à appliquer pour frais et autorisation administratives sur présentation de jusitifcatif </t>
  </si>
  <si>
    <t>UO - COEFFICIENT DE MAJORATION</t>
  </si>
  <si>
    <t xml:space="preserve">UO - PREPARATION DE CHANTIER </t>
  </si>
  <si>
    <t>UO - PRESTATION DE TRAVAUX DE DESAMIANTE ET DEPLOMBAGE</t>
  </si>
  <si>
    <t>0005A</t>
  </si>
  <si>
    <t>h</t>
  </si>
  <si>
    <t xml:space="preserve">Taux Horaire applicable en cas de prestation non définie </t>
  </si>
  <si>
    <t xml:space="preserve"> metrologie et Contrôle environnemental </t>
  </si>
  <si>
    <t xml:space="preserve">Analyse libératoire après travaux </t>
  </si>
  <si>
    <t>LOT N°3 - Maçonnerie, gros œuvre, carrelage, plâtrerie, peinture-sols-cloisons démontables-faux plafonds- désamiantage déplombage</t>
  </si>
  <si>
    <t>Quantité estimative annuelle</t>
  </si>
  <si>
    <t xml:space="preserve"> </t>
  </si>
  <si>
    <t>NE PAS TRANSFORMER EN PDF
Tous les onglets doivent être complétés</t>
  </si>
  <si>
    <t xml:space="preserve">Nom de l'entreprise : </t>
  </si>
  <si>
    <t>Accord-cadre n°2025-039-00-00 
Accord-cadre pour les travaux d’entretien et de réparation pour les bâtiments de la présidence de la République
Lot n°3 - Maçonnerie, gros œuvre, carrelage, plâtrerie, faux plafond, peinture, revêtements de sols, revêtement muraux, cloisons, désamiantage, déplombage</t>
  </si>
  <si>
    <r>
      <rPr>
        <b/>
        <u/>
        <sz val="18"/>
        <color theme="3"/>
        <rFont val="Century Gothic"/>
        <family val="2"/>
      </rPr>
      <t>ANNEXE 1 A L'ACTE D'ENGAGEMENT</t>
    </r>
    <r>
      <rPr>
        <b/>
        <sz val="18"/>
        <color theme="3"/>
        <rFont val="Century Gothic"/>
        <family val="2"/>
      </rPr>
      <t xml:space="preserve"> : 
BORDEREAU DES PRIX UNITAIRES (BPU) ET DETAIL QUANTITATIF ESTIMATIF (DQE)</t>
    </r>
  </si>
  <si>
    <t>Accord-cadre n°2025-039-00-00 
Accord-cadre pour les travaux d’entretien et de réparation pour les bâtiments de la présidence de la République</t>
  </si>
  <si>
    <r>
      <rPr>
        <b/>
        <u/>
        <sz val="11"/>
        <rFont val="Arial"/>
        <family val="2"/>
      </rPr>
      <t xml:space="preserve">ANNEXE FINANCIERE A L'ACTE D'ENGAGEMENT </t>
    </r>
    <r>
      <rPr>
        <b/>
        <sz val="11"/>
        <rFont val="Arial"/>
        <family val="2"/>
      </rPr>
      <t>: BORDEREAU DES PRIX UNITAIRES (BPU) ET DETAIL QUANTITATIF ESTIMATIF (DQE)</t>
    </r>
  </si>
  <si>
    <t>PARTIE 1/3 - Désamiantage-déplombage</t>
  </si>
  <si>
    <t>Référence CCTP</t>
  </si>
  <si>
    <r>
      <t xml:space="preserve">Grille de ventilation </t>
    </r>
    <r>
      <rPr>
        <b/>
        <i/>
        <sz val="11"/>
        <rFont val="Arial"/>
        <family val="2"/>
      </rPr>
      <t>métallique</t>
    </r>
    <r>
      <rPr>
        <sz val="11"/>
        <rFont val="Arial"/>
        <family val="2"/>
      </rPr>
      <t>, surface de 51 à 100 dm²</t>
    </r>
  </si>
  <si>
    <t>Mac-Car-Cloi</t>
  </si>
  <si>
    <r>
      <t xml:space="preserve">Grille de ventilation </t>
    </r>
    <r>
      <rPr>
        <b/>
        <i/>
        <sz val="11"/>
        <rFont val="Arial"/>
        <family val="2"/>
      </rPr>
      <t>métallique,</t>
    </r>
    <r>
      <rPr>
        <sz val="11"/>
        <rFont val="Arial"/>
        <family val="2"/>
      </rPr>
      <t xml:space="preserve"> surface de 16 à 50 dm²</t>
    </r>
  </si>
  <si>
    <r>
      <t xml:space="preserve">Grille de ventilation </t>
    </r>
    <r>
      <rPr>
        <b/>
        <i/>
        <sz val="11"/>
        <rFont val="Arial"/>
        <family val="2"/>
      </rPr>
      <t>métallique</t>
    </r>
    <r>
      <rPr>
        <sz val="11"/>
        <rFont val="Arial"/>
        <family val="2"/>
      </rPr>
      <t>, surface de 4 à 15 dm²</t>
    </r>
  </si>
  <si>
    <r>
      <t xml:space="preserve">Grille de ventilation </t>
    </r>
    <r>
      <rPr>
        <b/>
        <i/>
        <sz val="11"/>
        <rFont val="Arial"/>
        <family val="2"/>
      </rPr>
      <t>plastisque</t>
    </r>
    <r>
      <rPr>
        <sz val="11"/>
        <rFont val="Arial"/>
        <family val="2"/>
      </rPr>
      <t xml:space="preserve"> démontable, avec moustiquaire, de 200 cm²</t>
    </r>
  </si>
  <si>
    <r>
      <t xml:space="preserve">Grille de ventilation </t>
    </r>
    <r>
      <rPr>
        <b/>
        <i/>
        <sz val="11"/>
        <rFont val="Arial"/>
        <family val="2"/>
      </rPr>
      <t>plastisque</t>
    </r>
    <r>
      <rPr>
        <sz val="11"/>
        <rFont val="Arial"/>
        <family val="2"/>
      </rPr>
      <t xml:space="preserve"> démontable, avec moustiquaire, de 150 cm²</t>
    </r>
  </si>
  <si>
    <r>
      <t xml:space="preserve">Grille de ventilation </t>
    </r>
    <r>
      <rPr>
        <b/>
        <i/>
        <sz val="11"/>
        <rFont val="Arial"/>
        <family val="2"/>
      </rPr>
      <t>plastisque</t>
    </r>
    <r>
      <rPr>
        <sz val="11"/>
        <rFont val="Arial"/>
        <family val="2"/>
      </rPr>
      <t xml:space="preserve"> démontable, avec moustiquaire, jusqu'à 100 cm²</t>
    </r>
  </si>
  <si>
    <t>Fourniture et Pose y comprisfixations et scellements, le calfeutrement et les raccords au mortier de ciment ou en plâtre</t>
  </si>
  <si>
    <t>Grilles de ventilation</t>
  </si>
  <si>
    <t>160x204</t>
  </si>
  <si>
    <t>140x204</t>
  </si>
  <si>
    <t>- équipement de la porte comprenant oculus, plaques pour ventouse joints intumescents entre battant et ressort et plaque de propreté</t>
  </si>
  <si>
    <t>- mise en jeu de la porte</t>
  </si>
  <si>
    <t>- porte à âme pleine prépeinte</t>
  </si>
  <si>
    <t>- scellement de l’huisserie</t>
  </si>
  <si>
    <t>- huisserie en bois dur exotique adapté à l’épaisseur de la maçonnerie</t>
  </si>
  <si>
    <t>Fourniture et pose d’un bloc porte à âme pleine prépeint équipé coupe-feu 1 heure avec PV, comprenant :</t>
  </si>
  <si>
    <t>Bloc porte va et vient de recoupement des circulations CF  1/h</t>
  </si>
  <si>
    <t>Fourniture et pose d’un bloc porte à âme pleine prépeint équipé pare flamme ½ heure avec PV, comprenant :</t>
  </si>
  <si>
    <t>Bloc porte va et vient de recoupement des circulations PF ½ h</t>
  </si>
  <si>
    <t>93x204</t>
  </si>
  <si>
    <t>83x204</t>
  </si>
  <si>
    <t>73x204</t>
  </si>
  <si>
    <r>
      <t xml:space="preserve">les blocs-portes seront de marque réputée </t>
    </r>
    <r>
      <rPr>
        <u/>
        <sz val="11"/>
        <color indexed="8"/>
        <rFont val="Arial"/>
        <family val="2"/>
      </rPr>
      <t>avec procès-verbal d'essais au feu.</t>
    </r>
  </si>
  <si>
    <t>équipement de la porte : équipement comprenant serrure à canon européen, ensemble béquilles et rosaces, ferme porte, sélecteur pour porte double, barre anti-panique, support pour ventouse électromagnétique, crémone pour double porte avec bouton pompier, butée.</t>
  </si>
  <si>
    <t>mise en jeu de la porte,</t>
  </si>
  <si>
    <t>une porte avec parements en tôle électro zinguée à peindre assemblés par rivetage et soudures,</t>
  </si>
  <si>
    <t>un bâti métallique épaisseur 20/10è, y compris toutes sujétions de scellements dans les maçonneries et de calfeutrements coupe-feu,</t>
  </si>
  <si>
    <t>Fourniture et pose de blocs-portes métalliques coupe-feu comprenant :</t>
  </si>
  <si>
    <t>Bloc porte âme pleine pré peinte équipée CF 2/h</t>
  </si>
  <si>
    <t>- équipement de la porte comprenant serrure à canon européen, ensemble béquilles et rosaces, ferme porte, sélecteur pour porte double, barre anti-panique, support pour ventouse électromagnétique, crémone pour double porte avec bouton pompier, butée</t>
  </si>
  <si>
    <t>Bloc porte âme pleine pré peinte équipée CF 1/h</t>
  </si>
  <si>
    <t>73x204 ou 83x204</t>
  </si>
  <si>
    <t>Bloc porte âme pleine pré peinte équipée PF ½ h</t>
  </si>
  <si>
    <t>- équipement de la porte comprenant serrure à mortaiser équipée d’un canon à profil européen, ensemble béquille + plaque de propreté de type RIV BLOC CHROME ou équivalent et d’une butée de porte.</t>
  </si>
  <si>
    <t>- huisserie en sapin du nord adapté à l’épaisseur de la maçonnerie concernée</t>
  </si>
  <si>
    <t>Fourniture et pose d’un bloc porte à âme pleine prépeint équipé comprenant :</t>
  </si>
  <si>
    <t xml:space="preserve">Bloc porte </t>
  </si>
  <si>
    <t>Scellement de gonds pour volet, grille, chassis (par gond)</t>
  </si>
  <si>
    <t>Majoration pour mise en place et réglage de la menuiserie ( 1 ou 2 vantaux )
scellement de gond comprend le trou dans matériaux durs ou très durs, le scellement, le calfeutrement et les raccords au mortier de ciment. Le gond est réputé fourni, mis en place et réglé par le menuisier</t>
  </si>
  <si>
    <t>Huisserie  ou bâti pour 1 ou 2 vantaux dans maçonneries extérieures</t>
  </si>
  <si>
    <t>Huisserie ou bâti pour 1 ou 2 vantaux, poteaux de tête, dans maçonneries intérieures</t>
  </si>
  <si>
    <t>Les menuiseries sont réputées fournies, mises en place et réglées par le menuisier.</t>
  </si>
  <si>
    <t>scellement de menuiseries comprennent les trous pour pattes et pieds d'huisserie dans matériaux durs ou très durs, les scellements, le calfeutrement et les raccords aux deux faces, au mortier de ciment ou en plâtre. La taille éventuelle des feuillures est comprise</t>
  </si>
  <si>
    <t>Scellement de menuiseries extérieures ou intérieures, bois, métalliques ou pvc- Bloc porte</t>
  </si>
  <si>
    <t xml:space="preserve">HUISSERERIE ET PORTE </t>
  </si>
  <si>
    <t>Plus value pour raccord en plafond</t>
  </si>
  <si>
    <t>Raccords divers</t>
  </si>
  <si>
    <t xml:space="preserve">Cornières d'angles : Fourniture et pose d'arêtes métalliques en acier galvanisé, l'ensemble noyé dans le plâtre naturel aux angles vifs.                                  </t>
  </si>
  <si>
    <t xml:space="preserve">Plus-value pour enduit plâtre Haute Dureté pour pose de faïences collées.            </t>
  </si>
  <si>
    <t xml:space="preserve">Plus-value pour exécution très soignée pour application d'une peinture laquée ou similaire.   </t>
  </si>
  <si>
    <t xml:space="preserve">Calfeutrement d'huisserie au plâtre </t>
  </si>
  <si>
    <t>En plafond</t>
  </si>
  <si>
    <t xml:space="preserve"> ml</t>
  </si>
  <si>
    <t xml:space="preserve">Sur embrasures jusqu'à 0,30 m  de largeur : au-delà de 0.30 application du prix au m2                                  </t>
  </si>
  <si>
    <t xml:space="preserve">Sur parements murs                 </t>
  </si>
  <si>
    <t>-          l’exécution d’enduit plâtre, compris aretes dressées, façon d'angle saillant par baguettes métalliques sur paroi verticale.</t>
  </si>
  <si>
    <t>-          le dégrossissage et</t>
  </si>
  <si>
    <t>-          l’évacuation des gravats</t>
  </si>
  <si>
    <t>-          le piquage des parties mal adhérentes</t>
  </si>
  <si>
    <t>L’exécution de raccords divers d’enduits comprend :</t>
  </si>
  <si>
    <t>Pour surfaces supérieures à 0,50 m2</t>
  </si>
  <si>
    <t>-          l'exécution d'un enduit plâtre THR</t>
  </si>
  <si>
    <t>-          l'évacuation des détritus</t>
  </si>
  <si>
    <t>-          le piquage des zones déficientes ou non adhérentes</t>
  </si>
  <si>
    <t>L’exécution d’un enduits de plâtre en plafond sur support lattes bois, roseaux, briques ou béton comprend :</t>
  </si>
  <si>
    <t>-          et tous détails et sujétions de mise en œuvre</t>
  </si>
  <si>
    <t>-          la façon d'angles saillants par baguettes métalliques</t>
  </si>
  <si>
    <t>-          les arêtes dressées</t>
  </si>
  <si>
    <t>L’exécution d'un enduit plâtre finition lissée (épaisseur jusqu'à 15 mm) sur murs en agglomérés, ou en briques, ou en béton, comprend :</t>
  </si>
  <si>
    <t>ENDUIT PLATRE FINITION LISSEE</t>
  </si>
  <si>
    <t>sur embrassure jusqu'à 0.30 ml de largeur (au delà application du prix au m2)</t>
  </si>
  <si>
    <t xml:space="preserve">Sous plafonds ou rampants         </t>
  </si>
  <si>
    <t xml:space="preserve">sur parois verticales              </t>
  </si>
  <si>
    <t>Elle comprend également l’application d'une couche primaire de protection en cas de présence d'huile de décoffrage ou armatures apparentes.</t>
  </si>
  <si>
    <t>-          toutes sujétions</t>
  </si>
  <si>
    <t>-          le garnissage de cadres et des saignées pour fluides et</t>
  </si>
  <si>
    <t>-          la façon des arêtes et des cueillies</t>
  </si>
  <si>
    <t>-          le dégrossissage</t>
  </si>
  <si>
    <t>La prestation comprend :</t>
  </si>
  <si>
    <t>L’enduit plâtre dressé est mis en œuvre sur support en béton coffré ou maçonnerie de blocs en agglomérés de béton.</t>
  </si>
  <si>
    <t>ENDUIT PLATRE DRESSE</t>
  </si>
  <si>
    <t xml:space="preserve">Sur parois verticales              </t>
  </si>
  <si>
    <t>-          la protection et le nettoyage</t>
  </si>
  <si>
    <t>-          la descente et évacuation des gravas aux décharges publiques</t>
  </si>
  <si>
    <t>-          le nettoyage du support</t>
  </si>
  <si>
    <t>Le piquage d'enduit en mauvais état, quelle qu’en soit la nature (plâtre - chaux ou autre) comprend pour surfaces supérieures à 0.50 m2 :</t>
  </si>
  <si>
    <t>PIQUAGE D'ENDUIT</t>
  </si>
  <si>
    <t>TRAVAUX DE PLATRERIE</t>
  </si>
  <si>
    <t>Fourniture et Mise en place d’un procédé d’un plancher suivant descriptif technique fiche CEE - BAR &amp; BAT</t>
  </si>
  <si>
    <t>Fourniture et Mise en place d’un procédé d’un mur suivant descriptif technique fiche CEE - BAR &amp; BAT</t>
  </si>
  <si>
    <t>Fourniture et Mise en place d’un procédé d’isolation thermique en comble ou toiture suivant descriptif technique fiche CEE - BAT</t>
  </si>
  <si>
    <t>Fourniture et Mise en place d’un procédé d’isolation thermique en rampant de toiture suivant descriptif technique fiche CEE - BAR</t>
  </si>
  <si>
    <t>Fourniture et Mise en place d’un procédé d’isolation thermique en comble perdu suivant descriptif technique fiche CEE - BAR</t>
  </si>
  <si>
    <t xml:space="preserve">Mise en œuvre Procédé d'isolation suivant fiche technique CEE </t>
  </si>
  <si>
    <t>Isolant avec 3&lt; R &lt; 4 M²K/W</t>
  </si>
  <si>
    <t>Isolant avec 2&lt; R &lt; 3 M²K/W</t>
  </si>
  <si>
    <t>Isolant avec R &lt; 2 M²K/W</t>
  </si>
  <si>
    <t>La prestation comprend la fourniture et la mise en oeuvre horizontalement cis pare-vapeur pour déroulage sur support rigide.</t>
  </si>
  <si>
    <t xml:space="preserve"> isolant BIOSOURCE de type Biofib trio ou équivalent</t>
  </si>
  <si>
    <t xml:space="preserve">Laine agrafée, épaisseur 130 mm    </t>
  </si>
  <si>
    <t xml:space="preserve">Laine agrafée, épaisseur 110 mm    </t>
  </si>
  <si>
    <t xml:space="preserve">Laine agrafée, épaisseur 90 mm     </t>
  </si>
  <si>
    <t xml:space="preserve">Laine agrafée, épaisseur 70 mm     </t>
  </si>
  <si>
    <t>La fourniture des accessoires métalliques pour la fixation de ces derniers est incluse</t>
  </si>
  <si>
    <t>Pour une double isolation, on utilise des panneaux en laine de verre revêtus d'un papier aluminium pare-vapeur.</t>
  </si>
  <si>
    <t>-          le nettoyage</t>
  </si>
  <si>
    <t>-          le clouage et</t>
  </si>
  <si>
    <t>-          l’ajustage</t>
  </si>
  <si>
    <t>-          les coupes</t>
  </si>
  <si>
    <t>-          La manutention</t>
  </si>
  <si>
    <t>Cette prestation comprend :</t>
  </si>
  <si>
    <t>La fourniture et la mise en œuvre de feutre en laine de verre revêtue soit d'un papier kraft soit d'un papier aluminium en pare-vapeur débordant en languettes renforcées pour fixation sur chevrons dans combles sous toiture.</t>
  </si>
  <si>
    <t>LAINE DE VERRE AGRAFEE</t>
  </si>
  <si>
    <t xml:space="preserve">Plus-value RENFORT VOILE DE VERRE. Plus-value pour laine de verre renforcée d'un voile de verre.   </t>
  </si>
  <si>
    <t>Laine de verre épaisseur totale 220 mm</t>
  </si>
  <si>
    <t>Laine de verre épaisseur totale 200 mm</t>
  </si>
  <si>
    <t>Laine de verre épaisseur totale 180 mm</t>
  </si>
  <si>
    <t>Laine de verre épaisseur totale 160 mm</t>
  </si>
  <si>
    <t>-          le nettoyage.</t>
  </si>
  <si>
    <t>-          l’ajustage et</t>
  </si>
  <si>
    <t>-          les coupes,</t>
  </si>
  <si>
    <t>-          les chutes,</t>
  </si>
  <si>
    <t>-          le déroulage,</t>
  </si>
  <si>
    <t>-          la manutention,</t>
  </si>
  <si>
    <t>Ces opérations comprennent :</t>
  </si>
  <si>
    <t>La fourniture et la pose d'une deuxième couche qui est déroulée transversalement sur la couche précédente à joints croisés et soigneusement jointifs. Cette couche est nue, sans papier kraft.</t>
  </si>
  <si>
    <t>La prestation comprend la fourniture et la mise en oeuvre horizontalement d'une première couche de laine de verre collée sur une face d' un papier kraft pare-vapeur pour déroulage sur support rigide.</t>
  </si>
  <si>
    <t>ROULEAU LAINE DE VERRE EN 2 COUCHES</t>
  </si>
  <si>
    <t xml:space="preserve">Laine de verre, épaisseur 130 mm   </t>
  </si>
  <si>
    <t xml:space="preserve">Laine de verre, épaisseur 110 mm   </t>
  </si>
  <si>
    <t xml:space="preserve">Laine de verre, épaisseur 90 mm    </t>
  </si>
  <si>
    <t xml:space="preserve">Laine de verre, épaisseur 70 mm    </t>
  </si>
  <si>
    <t>-          les chutes</t>
  </si>
  <si>
    <t>-          le déroulage</t>
  </si>
  <si>
    <t>La fourniture et la mise en œuvre horizontalement de laine de verre nue ou collée sur une face d'un papier kraft pare-vapeur, pour pose sur support rigide comprend :</t>
  </si>
  <si>
    <t>ROULEAU LAINE DE VERRE EN 1 COUCHE</t>
  </si>
  <si>
    <t xml:space="preserve">Polystyrène épaisseur 100 mm       </t>
  </si>
  <si>
    <t xml:space="preserve">Polystyrène épaisseur 80 mm        </t>
  </si>
  <si>
    <t xml:space="preserve">Polystyrène épaisseur 70 mm        </t>
  </si>
  <si>
    <t xml:space="preserve">Polystyrène épaisseur 50 mm        </t>
  </si>
  <si>
    <t>-          toutes sujétions.</t>
  </si>
  <si>
    <t>-          les réservations et</t>
  </si>
  <si>
    <t>-          le traitement des joints</t>
  </si>
  <si>
    <t>-          l’application sur support</t>
  </si>
  <si>
    <t>-          l’encollage</t>
  </si>
  <si>
    <t>La fourniture et la mise en œuvre de panneaux rigides de polystyrène nu pour pose verticale en doublage comprend :</t>
  </si>
  <si>
    <t>PANNEAUX DE POLYSTYRENE NU</t>
  </si>
  <si>
    <t xml:space="preserve">ISOLATION                          </t>
  </si>
  <si>
    <t>Création d'un caisson en staff</t>
  </si>
  <si>
    <t>-          Les déchets.</t>
  </si>
  <si>
    <t>-          Les fixations et</t>
  </si>
  <si>
    <t>-          Les entailles</t>
  </si>
  <si>
    <t>-          L’ossature porteuse</t>
  </si>
  <si>
    <t>L’exécution de caisson en staff comprend :</t>
  </si>
  <si>
    <t>Plus-value pour pose verticale  pour soffite</t>
  </si>
  <si>
    <t>fourniture et pose de plafond en staff (épaisseur  jusqu'à  15 mm)</t>
  </si>
  <si>
    <t>-          Les coupes et entailles</t>
  </si>
  <si>
    <t>-          Le calfeutrement des joints,</t>
  </si>
  <si>
    <t>-          L’ossature et les pendentifs adaptés à la hauteur du plénum,</t>
  </si>
  <si>
    <t>La fourniture et la pose de plafonds staff (épaisseur jusqu'à  15 mm) comprend :</t>
  </si>
  <si>
    <t xml:space="preserve">PLAFOND STAFF                 </t>
  </si>
  <si>
    <t>Fourniture et pose de croix de renforcement pour fixation de plaques de plâtre type SEMIN ou équivalent</t>
  </si>
  <si>
    <t>Fourniture et pose de cimaise de protection murale aux chocs PVC</t>
  </si>
  <si>
    <t>Fourniture et pose de cimaise de protection murale aux chocs bois</t>
  </si>
  <si>
    <t xml:space="preserve">U plastique. Fourniture et pose de U Plastique pour pièces humides en pied de cloisons.        </t>
  </si>
  <si>
    <t xml:space="preserve">Renforts d'angles. Fourniture et pose de renforts d'angles PVC          </t>
  </si>
  <si>
    <t xml:space="preserve">Renforts d'angles. Fourniture et pose de renforts d'angles inox      </t>
  </si>
  <si>
    <t xml:space="preserve">DIVERS </t>
  </si>
  <si>
    <t>bacs de largeur 300 mm perforé pour spots</t>
  </si>
  <si>
    <t>bacs de largeur 300 mm</t>
  </si>
  <si>
    <t>bacs de largeur 600 mm</t>
  </si>
  <si>
    <t>bacs auto portant FH-600 ARMSTRONG - RAL 9010 Perforation RG0701</t>
  </si>
  <si>
    <t>Fourniture et pose de bacs auto-portants en aluminium lisse,ouvrants</t>
  </si>
  <si>
    <t>Plafond CF 2h (EI120) en plaques de plâtre sous plancher béton et plancher mixte, composé de 2 plaques de plâtre spéciales feu, M0 (A2-s1,d0 minimum), de 13 mm d'épaisseur</t>
  </si>
  <si>
    <t>Plafond CF 2h (EI120) en plaques de plâtre sous plancher béton et plancher mixte, composé de 2 plaques de plâtre spéciales feu, M1 (A2-s2,d0 minimum) ou M0 (A2-s1,d0 minimum), de 13 mm d'épaisseur.</t>
  </si>
  <si>
    <t>Plafond CF 1h (EI60) en plaques de plâtre sous plancher béton et plancher mixte, composé de 2 plaques, M1 (A2-s2,d0 minimum) ou M0 (A2-s1,d0 minimum), de 13 mm d'épaisseur</t>
  </si>
  <si>
    <t>Plafond CF 2h (EI120) en plaques de plâtre sous plancher bois et sous charpente bois ou métallique composé de 2 plaques de plâtre spéciales feu, M0 (A2-s1,d0 minimum), de 13 mm d'épaisseur</t>
  </si>
  <si>
    <t>Plafond CF 2h (EI120) en plaques de plâtre sous plancher bois et sous charpente bois ou métallique composé de 2 plaques spéciales feu, M1 (A2-s2,d0 minimum) ou M0 (A2-s1,d0 minimum), de 13 mm d'épaisseur</t>
  </si>
  <si>
    <t>Plafond CF 1h (EI60) en plaques de plâtre sous plancher bois et sous charpente bois ou métallique composé de 2 plaques, M1 (A2-s2,d0 minimum) ou M0 (A2-s1,d0 minimum), de 13 mm d'épaisseur</t>
  </si>
  <si>
    <t>fourniture et pose de plaque de plâtre M1 (A2-s2,d0 minimum) ou M0 (A2-s1,d0 minimum) de chez PLACOPLATRE ou équivalent, d’épaisseur et de nature selon indications du BPU, compris ossature principale et secondaire, fourrures, suspentes, attaches selon nature du support, tiges filetés et supports en acier galvanisés, fixation au support, fixation des plaques à l’ossature, bouchage des trous de vis et traitement des joints par bandes calicots et enduit de finition soigné, compris ponçage.</t>
  </si>
  <si>
    <t xml:space="preserve">Plafond coupe feu </t>
  </si>
  <si>
    <t>Plus-value pour plaque supplémentaire 13mm</t>
  </si>
  <si>
    <t xml:space="preserve">Plus-value pour pose suivant rampant     </t>
  </si>
  <si>
    <t>Plus-value pour plaque de plâtre de 15 mm</t>
  </si>
  <si>
    <t>Fournit. et pose de plafond en plaque de plâtre cartonnées d'épaisseur 13 mm</t>
  </si>
  <si>
    <t>Le plafond est livré prêt pour travaux de peinture.</t>
  </si>
  <si>
    <t>-          Le traitement des joints suivant prescription du fabricant.</t>
  </si>
  <si>
    <t>-          Les plaques fixées par vissage dans les profilés métalliques,</t>
  </si>
  <si>
    <t>-          Les suspentes adaptées au support,</t>
  </si>
  <si>
    <t>-          L’ossature métallique en tôle d'acier protégé contre la corrosion par galvanisation à chaud (type Placostil de Placoplatre ou équivalent),</t>
  </si>
  <si>
    <t>La fourniture et la pose de plafond en plaque de plâtre cartonnées d'épaisseur 13 mm comprend :</t>
  </si>
  <si>
    <t>PLAFONDS SUSPENDUS</t>
  </si>
  <si>
    <t xml:space="preserve">Plaques vissées sur plafond        </t>
  </si>
  <si>
    <t xml:space="preserve">Plaques vissées sur mur            </t>
  </si>
  <si>
    <t>Le parement est livré prêt pour travaux de peinture.</t>
  </si>
  <si>
    <t>-          la finition des joints</t>
  </si>
  <si>
    <t>-          la fixation des plaques et</t>
  </si>
  <si>
    <t>-          la fixation du support</t>
  </si>
  <si>
    <t>La fourniture et la mise en oeuvre de plaques de plâtre cartonné de 13 mm par pose directe sur support métallique fourni dans cet article comprend :</t>
  </si>
  <si>
    <t>PLAQUES DE PLATRE DE 13 mm VISSEES</t>
  </si>
  <si>
    <t xml:space="preserve">Plaques collées sur plafond        </t>
  </si>
  <si>
    <t xml:space="preserve">Plaques collées sur mur            </t>
  </si>
  <si>
    <t>-          le calage</t>
  </si>
  <si>
    <t>La fourniture et la mise en oeuvre de plaques de plâtre cartonné de 13 mm par pose directe sur support par encollage comprend :</t>
  </si>
  <si>
    <t>PLAQUES DE PLATRE DE 13 mm COLLEES</t>
  </si>
  <si>
    <t>Fourniture et pose de plaques de plâtre pour protection CF 1 h</t>
  </si>
  <si>
    <t>Fourniture et pose de plaques de plâtre pour protection CF 1/2 h</t>
  </si>
  <si>
    <t>Pour habillages ou caissonnages verticaux ou horizontaux en plafonds.</t>
  </si>
  <si>
    <t>-          le parement ratissé prêt à peindre</t>
  </si>
  <si>
    <t>-          la façon des joints,</t>
  </si>
  <si>
    <t>-          toutes façons, découpes et tablettages,</t>
  </si>
  <si>
    <t>-          l’ossature en bois dur ou métal,</t>
  </si>
  <si>
    <t>La fourniture et la pose de plaques de plâtre pour protection coupe-feu (type PPF BA 13, STUCAL MO, ROCROI ou équivalent) comprend :</t>
  </si>
  <si>
    <t>HABILLAGE DE PROTECTION</t>
  </si>
  <si>
    <t xml:space="preserve">TRAVAUX DIVERS PLAQUES DE PLATRE         </t>
  </si>
  <si>
    <r>
      <t xml:space="preserve">Conduit de désenfumage horizontal </t>
    </r>
    <r>
      <rPr>
        <b/>
        <sz val="11"/>
        <rFont val="Arial"/>
        <family val="2"/>
      </rPr>
      <t>CF 2h (EI120)</t>
    </r>
    <r>
      <rPr>
        <sz val="11"/>
        <rFont val="Arial"/>
        <family val="2"/>
      </rPr>
      <t xml:space="preserve">, en plaques de plâtre M0
(A2-s1,d0 minimum) - 4 faces - Montage double peau - Section jusqu'à </t>
    </r>
    <r>
      <rPr>
        <b/>
        <i/>
        <sz val="11"/>
        <rFont val="Arial"/>
        <family val="2"/>
      </rPr>
      <t>800 x 1200</t>
    </r>
  </si>
  <si>
    <r>
      <t xml:space="preserve">Conduit de désenfumage horizontal </t>
    </r>
    <r>
      <rPr>
        <b/>
        <sz val="11"/>
        <rFont val="Arial"/>
        <family val="2"/>
      </rPr>
      <t>CF 2h (EI120)</t>
    </r>
    <r>
      <rPr>
        <sz val="11"/>
        <rFont val="Arial"/>
        <family val="2"/>
      </rPr>
      <t xml:space="preserve">, en plaques de plâtre M0
(A2-s1,d0 minimum) - 4 faces - Montage double peau - Section jusqu'à </t>
    </r>
    <r>
      <rPr>
        <b/>
        <i/>
        <sz val="11"/>
        <rFont val="Arial"/>
        <family val="2"/>
      </rPr>
      <t>600 x 800</t>
    </r>
  </si>
  <si>
    <r>
      <t xml:space="preserve">Conduit de désenfumage horizontal </t>
    </r>
    <r>
      <rPr>
        <b/>
        <sz val="11"/>
        <rFont val="Arial"/>
        <family val="2"/>
      </rPr>
      <t>CF 2h (EI120)</t>
    </r>
    <r>
      <rPr>
        <sz val="11"/>
        <rFont val="Arial"/>
        <family val="2"/>
      </rPr>
      <t xml:space="preserve">, en plaques de plâtre M0
(A2-s1,d0 minimum) - 4 faces - Montage double peau - Section jusqu'à </t>
    </r>
    <r>
      <rPr>
        <b/>
        <i/>
        <sz val="11"/>
        <rFont val="Arial"/>
        <family val="2"/>
      </rPr>
      <t>400 x 600</t>
    </r>
  </si>
  <si>
    <r>
      <t xml:space="preserve">Conduit de désenfumage horizontal </t>
    </r>
    <r>
      <rPr>
        <b/>
        <sz val="11"/>
        <rFont val="Arial"/>
        <family val="2"/>
      </rPr>
      <t>CF 1h (EI60)</t>
    </r>
    <r>
      <rPr>
        <sz val="11"/>
        <rFont val="Arial"/>
        <family val="2"/>
      </rPr>
      <t xml:space="preserve">, en plaques de plâtre M0
(A2-s1,d0 minimum) - 4 faces - Montage simple peau - Section jusqu'à </t>
    </r>
    <r>
      <rPr>
        <b/>
        <i/>
        <sz val="11"/>
        <rFont val="Arial"/>
        <family val="2"/>
      </rPr>
      <t>800 x 1200</t>
    </r>
  </si>
  <si>
    <r>
      <t xml:space="preserve">Conduit de désenfumage horizontal </t>
    </r>
    <r>
      <rPr>
        <b/>
        <sz val="11"/>
        <rFont val="Arial"/>
        <family val="2"/>
      </rPr>
      <t>CF 1h (EI60)</t>
    </r>
    <r>
      <rPr>
        <sz val="11"/>
        <rFont val="Arial"/>
        <family val="2"/>
      </rPr>
      <t xml:space="preserve">, en plaques de plâtre M0
(A2-s1,d0 minimum) - 4 faces - Montage simple peau - Section jusqu'à </t>
    </r>
    <r>
      <rPr>
        <b/>
        <i/>
        <sz val="11"/>
        <rFont val="Arial"/>
        <family val="2"/>
      </rPr>
      <t>600 x 800</t>
    </r>
  </si>
  <si>
    <r>
      <t xml:space="preserve">Conduit de désenfumage horizontal </t>
    </r>
    <r>
      <rPr>
        <b/>
        <sz val="11"/>
        <rFont val="Arial"/>
        <family val="2"/>
      </rPr>
      <t>CF 1h (EI60)</t>
    </r>
    <r>
      <rPr>
        <sz val="11"/>
        <rFont val="Arial"/>
        <family val="2"/>
      </rPr>
      <t xml:space="preserve">, en plaques de plâtre M0
(A2-s1,d0 minimum) - 4 faces - Montage simple peau - Section jusqu'à </t>
    </r>
    <r>
      <rPr>
        <b/>
        <i/>
        <sz val="11"/>
        <rFont val="Arial"/>
        <family val="2"/>
      </rPr>
      <t>400 x 600</t>
    </r>
  </si>
  <si>
    <r>
      <t xml:space="preserve">Conduit de ventilation horizontal </t>
    </r>
    <r>
      <rPr>
        <b/>
        <sz val="11"/>
        <rFont val="Arial"/>
        <family val="2"/>
      </rPr>
      <t>CF 2h (EI60)</t>
    </r>
    <r>
      <rPr>
        <sz val="11"/>
        <rFont val="Arial"/>
        <family val="2"/>
      </rPr>
      <t xml:space="preserve">, en plaques de plâtre M0
(A2-s1,d0 minimum) - 4 faces - montage double peau avec suspentes protégées -
Section jusqu'à </t>
    </r>
    <r>
      <rPr>
        <b/>
        <i/>
        <sz val="11"/>
        <rFont val="Arial"/>
        <family val="2"/>
      </rPr>
      <t>800 x 1200</t>
    </r>
  </si>
  <si>
    <r>
      <t xml:space="preserve">Conduit de ventilation horizontal </t>
    </r>
    <r>
      <rPr>
        <b/>
        <sz val="11"/>
        <rFont val="Arial"/>
        <family val="2"/>
      </rPr>
      <t>CF 2h (EI120)</t>
    </r>
    <r>
      <rPr>
        <sz val="11"/>
        <rFont val="Arial"/>
        <family val="2"/>
      </rPr>
      <t xml:space="preserve">, en plaques de plâtre M0
(A2-s1,d0 minimum) - 4 faces - montage double peau avec suspentes protégées -
Section jusqu'à </t>
    </r>
    <r>
      <rPr>
        <b/>
        <i/>
        <sz val="11"/>
        <rFont val="Arial"/>
        <family val="2"/>
      </rPr>
      <t>600 x 800</t>
    </r>
  </si>
  <si>
    <r>
      <t xml:space="preserve">Conduit de ventilation horizontal </t>
    </r>
    <r>
      <rPr>
        <b/>
        <sz val="11"/>
        <rFont val="Arial"/>
        <family val="2"/>
      </rPr>
      <t>CF 2h (EI120)</t>
    </r>
    <r>
      <rPr>
        <sz val="11"/>
        <rFont val="Arial"/>
        <family val="2"/>
      </rPr>
      <t xml:space="preserve">, en plaques de plâtre M0
(A2-s1,d0 minimum) - 4 faces - montage double peau avec suspentes protégées -
Section jusqu'à </t>
    </r>
    <r>
      <rPr>
        <b/>
        <i/>
        <sz val="11"/>
        <rFont val="Arial"/>
        <family val="2"/>
      </rPr>
      <t>400 x 600</t>
    </r>
  </si>
  <si>
    <r>
      <t xml:space="preserve">Conduit de ventilation horizontal </t>
    </r>
    <r>
      <rPr>
        <b/>
        <sz val="11"/>
        <rFont val="Arial"/>
        <family val="2"/>
      </rPr>
      <t>CF 1h (EI60)</t>
    </r>
    <r>
      <rPr>
        <sz val="11"/>
        <rFont val="Arial"/>
        <family val="2"/>
      </rPr>
      <t xml:space="preserve">, en plaques de plâtre M0
(A2-s1,d0 minimum) - 4 faces - montage simple peau avec suspentes protégées -
Section jusqu'à </t>
    </r>
    <r>
      <rPr>
        <b/>
        <i/>
        <sz val="11"/>
        <rFont val="Arial"/>
        <family val="2"/>
      </rPr>
      <t>800 x 1200</t>
    </r>
  </si>
  <si>
    <r>
      <t xml:space="preserve">Conduit de ventilation horizontal </t>
    </r>
    <r>
      <rPr>
        <b/>
        <sz val="11"/>
        <rFont val="Arial"/>
        <family val="2"/>
      </rPr>
      <t>CF 1h (EI60)</t>
    </r>
    <r>
      <rPr>
        <sz val="11"/>
        <rFont val="Arial"/>
        <family val="2"/>
      </rPr>
      <t xml:space="preserve">, en plaques de plâtre M0
(A2-s1,d0 minimum) - 4 faces - montage simple peau avec suspentes protégées -
Section jusqu'à </t>
    </r>
    <r>
      <rPr>
        <b/>
        <i/>
        <sz val="11"/>
        <rFont val="Arial"/>
        <family val="2"/>
      </rPr>
      <t>600 x 800</t>
    </r>
  </si>
  <si>
    <r>
      <t xml:space="preserve">Conduit de ventilation horizontal </t>
    </r>
    <r>
      <rPr>
        <b/>
        <sz val="11"/>
        <rFont val="Arial"/>
        <family val="2"/>
      </rPr>
      <t>CF 1h (EI60)</t>
    </r>
    <r>
      <rPr>
        <sz val="11"/>
        <rFont val="Arial"/>
        <family val="2"/>
      </rPr>
      <t xml:space="preserve">, en plaques de plâtre M0
(A2-s1,d0 minimum) - 4 faces - montage simple peau avec suspentes protégées -
Section jusqu'à </t>
    </r>
    <r>
      <rPr>
        <b/>
        <i/>
        <sz val="11"/>
        <rFont val="Arial"/>
        <family val="2"/>
      </rPr>
      <t>400 x 600</t>
    </r>
  </si>
  <si>
    <t>De couvre joints dito renforts</t>
  </si>
  <si>
    <t>De renforts longitudinaux et transversaux par éléments de plaques de plâtres M0 (A2- s1,d0 minimum) en bandes de largeur conforme aux recommandations du fabriquant et assemblés par vissage spécifique,</t>
  </si>
  <si>
    <t>D’un système de suspension composé de tiges filetées et de berceaux en fer U, compris fixations au gros œuvre, et coquilles de protection dans le cas de gaines de désenfumage,</t>
  </si>
  <si>
    <t>De 1 ou 2 plaques de plâtres M0 (A2-s1,d0 minimum) type STUCAL ou équivalent de 25 mm d’épaisseur assemblées par vissage spécifique,</t>
  </si>
  <si>
    <t>Mise en œuvre de gaines ou conduits horizontaux suspendus de désenfumage ou ventilation selon indications du B.P.U en trajet horizontal compris raccordement vertical ou en biais en cas de cheminement à hauteurs distinctes et compris traitement des traversées de paroi (acoustique et reconstitution du C.F), de résistance au feu et de section selon indications du B.P.U, et constitués :</t>
  </si>
  <si>
    <t>CONDUITS ET GAINES</t>
  </si>
  <si>
    <t xml:space="preserve">Ratissage à l'enduit pelliculaire sur cloison en béton cellulaire, posée par le titulaire du lot Maçonnerie pour parements prêts à peindre    </t>
  </si>
  <si>
    <t xml:space="preserve">Épaisseur 0.20                     </t>
  </si>
  <si>
    <t xml:space="preserve">Épaisseur 0.15                     </t>
  </si>
  <si>
    <t xml:space="preserve">Épaisseur 0.10                     </t>
  </si>
  <si>
    <t xml:space="preserve">Épaisseur 0.70                     </t>
  </si>
  <si>
    <t xml:space="preserve">Épaisseur 0.05                     </t>
  </si>
  <si>
    <t>-          Le ratissage à l'enduit pelliculaire pour parements prêts pour travaux de peinture.</t>
  </si>
  <si>
    <t>-          Les arêtes à dresser,</t>
  </si>
  <si>
    <t>-          Les liaisons,</t>
  </si>
  <si>
    <t>-          Les semelles PVC,</t>
  </si>
  <si>
    <t>-          Les coupes, le serrage,</t>
  </si>
  <si>
    <t>-          La façon de joints et des angles (arêtes métalliques sur une hauteur de 2 m),</t>
  </si>
  <si>
    <t>-          La mise en oeuvre suivant prescriptions du fabricant,</t>
  </si>
  <si>
    <t>-          L’assemblage par collage avec colle agréée,</t>
  </si>
  <si>
    <t>La fourniture et la pose de cloison de distribution en carreaux de béton cellulaire (type Siporex ou équivalent) comprend :</t>
  </si>
  <si>
    <t>CLOISON EN CARREAUX DE BETON CELLULAIRE</t>
  </si>
  <si>
    <t xml:space="preserve">Épaisseur  0.10                    </t>
  </si>
  <si>
    <t xml:space="preserve">Épaisseur  0.07                    </t>
  </si>
  <si>
    <t xml:space="preserve">Épaisseur  0.05                    </t>
  </si>
  <si>
    <t>-          La façon des joints et des angles (arêtes métalliques sur une hauteur de 2 m),</t>
  </si>
  <si>
    <t>-          La mise en oeuvre suivant les prescriptions du fabricant,</t>
  </si>
  <si>
    <t>-          Le collage avec colle agréée,</t>
  </si>
  <si>
    <t>-          L’assemblage par clavettes métalliques disposées dans les rainures,</t>
  </si>
  <si>
    <t>La fourniture et la pose de cloisons de distribution en carreaux de terre cuite (Type CARROBRIC ou équivalent) comprend :</t>
  </si>
  <si>
    <t>CLOISON EN CARREAUX DE TERRE CUITE</t>
  </si>
  <si>
    <t>Cloison CR4 - 10 min</t>
  </si>
  <si>
    <t xml:space="preserve">Cloison CR3 - 5 min </t>
  </si>
  <si>
    <t>Cloison CR2 - 3 min</t>
  </si>
  <si>
    <t>CLOISON ANTI-EFFRACTION</t>
  </si>
  <si>
    <t>Plus-value pour hauteur supérieure à 3,00 m (applicable à toute la surface de la cloison)</t>
  </si>
  <si>
    <t>Plus-value pour résistance à l'eau</t>
  </si>
  <si>
    <t>Plus-value pour Isolation acoustique incorporée en fibre minérale, épaisseur 45 mm</t>
  </si>
  <si>
    <t>Cloisons fixes sur ossature alternée justifiant Rw+C ≥ 58 dB</t>
  </si>
  <si>
    <t>Épaisseur 98 mm. Parements traités pour CF 2 heures. (Plaques type Placoflam, Lisaflam ou Stucal ou équivalent)</t>
  </si>
  <si>
    <t>Épaisseur 98 mm. Parements doubles 4 x 12.5 mm. CF 1 heure - 44 db (A).</t>
  </si>
  <si>
    <t>Épaisseur 72 mm. Parements simples 2 x 12.5 mm.</t>
  </si>
  <si>
    <t>Classement de réaction au feu M1. (type PLACOSTIL de Placo ou équivalent)</t>
  </si>
  <si>
    <t>Les parements ratissés sont prêts pour travaux de peinture</t>
  </si>
  <si>
    <t>En partie basse, le rail est posé sur un feutre bitumé avec relevés.</t>
  </si>
  <si>
    <t>L'étancheité à l'air est assurée en périphérie des cloisons par le traitement des joints.</t>
  </si>
  <si>
    <t>L'ossature est disposée suivant la technique du fabricant en ce qui concerne les fixations, la réalisation des angles et renforts, découpes et pose d'ouvrages incorporées.</t>
  </si>
  <si>
    <t>-          des parements composés de plaques de plâtre cartoné PPBA.</t>
  </si>
  <si>
    <t>-          une ossature adpatée à la hauteur composée de rails et de montants en acier galvanisé</t>
  </si>
  <si>
    <t>La fourniture et la pose de cloison en plaques de plâtre sur ossature métallique, comprend :</t>
  </si>
  <si>
    <t>CLOISON EN PLAQUES DE PLATRE SUR OSSATURE METALLIQUE</t>
  </si>
  <si>
    <t xml:space="preserve">Épaisseur 0.07                     </t>
  </si>
  <si>
    <t>La mise en œuvre est conforme au D.T.U. 25.31, y compris toutes façons accessoires comme serrage, coupes, chaînes d'angles, liaisons, renforts, etc..., liaisons avec huisserie par équerres métalliques et ratissage à l'enduit pelliculaire pour parements prêts pour travaux de peinture.</t>
  </si>
  <si>
    <t>-          Les accessoires de liaisons en acier galvanisé pour coins, pattes et arêtes métal.</t>
  </si>
  <si>
    <t>-          Le profilé U pour pièces humides, renforts charges lourdes (lavabos, radiateurs,  …)</t>
  </si>
  <si>
    <t>-          Les semelles résilientes en liège ou phaltex.</t>
  </si>
  <si>
    <t>La fourniture et la pose de cloison en carreaux de plâtre à base de gypse naturel comprend :</t>
  </si>
  <si>
    <t>CLOISON CARREAUX DE PLATRE PLEINS</t>
  </si>
  <si>
    <t xml:space="preserve">CLOISONS DE DISTRIBUTION      </t>
  </si>
  <si>
    <t>Épaisseur 110 + 13</t>
  </si>
  <si>
    <t>Épaisseur 90 + 13</t>
  </si>
  <si>
    <t xml:space="preserve">Épaisseur 70 + 13                  </t>
  </si>
  <si>
    <t>La cloison est livrée avec parement prêt pour travaux de peinture</t>
  </si>
  <si>
    <t>-          un isolant en fibre minérale, avec pare-vapeur</t>
  </si>
  <si>
    <t>-          toutes sujétions de coupes et de vissage</t>
  </si>
  <si>
    <t>La fourniture et la pose de doublage en plaques de plâtre type BA 13 posées sur ossature métallique fournie (type PLACOSTIL de Placo ou équivalent) comprend :</t>
  </si>
  <si>
    <t>CLOISONS DE DOUBLAGE PLAQUES DE PLATRE SUR OSSATURE METALLIQUE</t>
  </si>
  <si>
    <t>Épaisseur 100 + 13</t>
  </si>
  <si>
    <t>Épaisseur 80 + 13</t>
  </si>
  <si>
    <t>Épaisseur 60 + 13</t>
  </si>
  <si>
    <t xml:space="preserve">Épaisseur 40 + 13                 </t>
  </si>
  <si>
    <t>Le parement est livré prêt pour travaux de peinture</t>
  </si>
  <si>
    <t>Les liaisons, façons d'angles, renforts, traitements des joints par bandes d'armature collées et ratissées</t>
  </si>
  <si>
    <t>La pose par collage au mortier adhésif spécial suivant prescriptions du fabricant</t>
  </si>
  <si>
    <t>La fourniture et la pose de panneaux de doublage préfabriqués composés d'une plaque de plâtre de 13 mm d'épaisseur et d'une isolation en laine de verre (type PLACOLAINE de Placoplâtre ou  équivalent) et d'un pare-vapeur comprend :</t>
  </si>
  <si>
    <t>PANNEAUX PREFABRIQUES EN PLAQUE DE PLATRE + LAINE DE VERRE</t>
  </si>
  <si>
    <t xml:space="preserve">Épaisseur 113 mm (100 + 13 + Pare Vapeur)    </t>
  </si>
  <si>
    <t xml:space="preserve">Épaisseur 93 mm (80 + 13 + Pare Vapeur)    </t>
  </si>
  <si>
    <t xml:space="preserve">Épaisseur 73 mm (60 + 13 + Pare Vapeur)    </t>
  </si>
  <si>
    <t xml:space="preserve">Épaisseur  53 mm (40 + 13 + Pare Vapeur)    </t>
  </si>
  <si>
    <t>-          Les liaisons, façons d'angles, renforts, traitements des joints par bandes d'armature collées et ratissées</t>
  </si>
  <si>
    <t>-          La pose par collage au mortier adhésif spécial suivant prescriptions du fabricant,</t>
  </si>
  <si>
    <t>La fourniture et la pose de panneaux de doublage préfabriqués composés d'une plaque de plâtre cartonnée de 13 mm d'épaisseur sur la face restant apparente et d'un isolant thermique en polystyrène extrudé (type DOUBLISSIMO de Placoplâtre ou équivalent) comprend :</t>
  </si>
  <si>
    <t xml:space="preserve">PANNEAUX PREFABRIQUES EN PLAQUE DE PLATRE + POLYSTYRENE EXTRUDE </t>
  </si>
  <si>
    <t xml:space="preserve">Épaisseur 110 mm (100 + 10 + Pare Vapeur )    </t>
  </si>
  <si>
    <t xml:space="preserve">Épaisseur 90 mm (80 + 10 + Pare Vapeur )    </t>
  </si>
  <si>
    <t xml:space="preserve">Épaisseur  70 mm (60 + 10+ Pare Vapeur )    </t>
  </si>
  <si>
    <t>-          Les liaisons, façons d'angles, renforts, traitements des joints par bandes d'armature collées et ratissées.</t>
  </si>
  <si>
    <t>-          Pose par collage au mortier adhésif spécial suivant prescriptions du fabricant,</t>
  </si>
  <si>
    <t>La fourniture et la pose de panneaux de doublage préfabriqués composés d'une plaque de plâtre cartonnée de 10 mm d'épaisseur sur la face restant apparente et d'un isolant thermique en polystyrène expansé (type PLACOMUR de Placoplâtre ou équivalent) comprend :</t>
  </si>
  <si>
    <t>PANNEAUX PREFABRIQUES EN PLAQUE DE PLATRE + POLYSTYRENE EXPANSE</t>
  </si>
  <si>
    <t>CLOISONS DE DOUBLAGE</t>
  </si>
  <si>
    <t>CLOISONS - PLATRERIE - PLAFOND</t>
  </si>
  <si>
    <t>Fourniture et pose siphon de sol inox, intégré dans la forme de pente, condamné par dispositif à vis THORX avec picot central ou à dispositif de verrouillage à clef ; compris découpes, scellements, réglage, fixations, joints étanches et toutes sujétions</t>
  </si>
  <si>
    <t>Fourniture et pose - Siphon de sol dans revêtement thermoplastique à sortie verticale avec grille à cloche embouti compris découpes, scellements, réglages, fixations, joints étanches et toutes sujétions</t>
  </si>
  <si>
    <t>Baguettes Plus-value d'arrêt de rives de dalles</t>
  </si>
  <si>
    <t>Habillage de caisson - Développé 80 cm</t>
  </si>
  <si>
    <t>Habillage de caisson - Développé 60 cm</t>
  </si>
  <si>
    <t>Habillage de caisson - Développé 40 cm</t>
  </si>
  <si>
    <t>Habillage de couvercle, fourreaux, agrès sportifs en revêtement identique à celui mis en œuvre au sol, compris toutes sujétions de collage, découpes ou autres. Cet habillage ne doit présenter aucune différence de relief</t>
  </si>
  <si>
    <t>Fourniture et pose de couvre-joint de dilatation en acier inoxydable, largeur 80 mm comprenant chevilles et vis de fixation</t>
  </si>
  <si>
    <t>Fourniture et pose de seuil aluminium largeur 80 mm comprenant chevilles et vis de fixation</t>
  </si>
  <si>
    <t>Fourniture et pose de seuil semi-bombé en acier inoxydable comprenant chevilles et vis de fixation. Pose à la colle PROSCRITE</t>
  </si>
  <si>
    <t>Fourniture et pose de plinthe PVC assorties compris fixations, coupes et chutes</t>
  </si>
  <si>
    <t xml:space="preserve">ACCESSOIRES. </t>
  </si>
  <si>
    <t>Système d'étanchéité directement circulable avec finition résine type quartz</t>
  </si>
  <si>
    <t xml:space="preserve">Scellement  et raccord de siphon de sol sur résine </t>
  </si>
  <si>
    <t xml:space="preserve">Réalisation de plinthe  avec forme de gorge au mortier de résine </t>
  </si>
  <si>
    <t>Application d'une résine intérieure spéciale cuisine ou salle de bain U4P4S</t>
  </si>
  <si>
    <t>Résine de sol</t>
  </si>
  <si>
    <t>Sous couche de sol sportif compacte de 1,5 mm d'épaisseur environ, double face sur voile de verre avec décor en envers. Pose libre. De marque Taraflex Sporisol ou équivalent</t>
  </si>
  <si>
    <t>Panneaux en isorel dur épaisseur 4 mm agrafés, collés</t>
  </si>
  <si>
    <t>Panneaux contreplaqués milieu humide épaisseur 8 mm cloués</t>
  </si>
  <si>
    <t>Panneaux en fibre de bois épaisseur 4 mm cloués</t>
  </si>
  <si>
    <t>Fourniture et pose d'une sous-couche composée en panneau bois ou isorel compris toutes sujétions de coupe, ajustage et nettoyage</t>
  </si>
  <si>
    <t>Barrière anti humidité</t>
  </si>
  <si>
    <t>Couche primaire d'accrochage sur support peu absorbant</t>
  </si>
  <si>
    <t>Exécution d'un enduit de lissage à fibres pour sol peu rigide (type parquet)</t>
  </si>
  <si>
    <t>Plus-value pour 1 passe supplémentaire (uniquement après accord du Maître d’ouvrage)</t>
  </si>
  <si>
    <t>Exécution d'un enduit de lissage type P3 sur support sain, solide, propre et normalement absorbant, à 1 passe</t>
  </si>
  <si>
    <t>Nettoyage de sol dans le cas de support ancien comprenant le balayage le brossage et un lavage  éventuel (quel que soit le support)</t>
  </si>
  <si>
    <t>TRAVAUX PREPARATOIRES</t>
  </si>
  <si>
    <t>REVETEMENTS MINCES</t>
  </si>
  <si>
    <r>
      <t>m</t>
    </r>
    <r>
      <rPr>
        <vertAlign val="superscript"/>
        <sz val="11"/>
        <rFont val="Arial"/>
        <family val="2"/>
      </rPr>
      <t>3</t>
    </r>
  </si>
  <si>
    <t>Fourniture et pose y compris jointoiement de dallage en bande de pierre de type comblanchien, jusqu’à 0,80 mètre linéaire pour 0,60 mètre de largeur.</t>
  </si>
  <si>
    <t xml:space="preserve">Fourniture et pose y compris jointoiement de carreau en pierre de type comblanchien de dimension  égale à 60x60 cm, épaisseur 10 mm / 15 mm / 19 mm </t>
  </si>
  <si>
    <t>Fourniture et pose y compris jointoiement de carreau en pierre de type comblanchien, éléments de dim. 30x60 cm et 40x60 cm d’épaisseur inférieure ou égale à 19 mm.</t>
  </si>
  <si>
    <r>
      <t xml:space="preserve">Fourniture et pose y compris jointoiement </t>
    </r>
    <r>
      <rPr>
        <u/>
        <sz val="11"/>
        <rFont val="Arial"/>
        <family val="2"/>
      </rPr>
      <t>de carreau en pierre</t>
    </r>
    <r>
      <rPr>
        <sz val="11"/>
        <rFont val="Arial"/>
        <family val="2"/>
      </rPr>
      <t xml:space="preserve"> de type comblanchien ,
 éléments carré de 30x30cm à 60x60 cm d’épaisseur inférieure ou égale à 19 mm </t>
    </r>
  </si>
  <si>
    <t xml:space="preserve">Fourniture et pose y compris jointoiement de margelle ou marche en pierre de type comblanchien de dimension (larg : 33 x long : 61 x épaiss : 50 mm), </t>
  </si>
  <si>
    <t xml:space="preserve">Fourniture et pose y compris jointoiement de margelle ou marche en pierre de type comblanchien de dimension (larg : 33 x long : 61 x épaiss : 40 mm), </t>
  </si>
  <si>
    <r>
      <t xml:space="preserve">Fourniture et pose y compris jointoiement de </t>
    </r>
    <r>
      <rPr>
        <u/>
        <sz val="11"/>
        <rFont val="Arial"/>
        <family val="2"/>
      </rPr>
      <t>margelle ou marche en pierre</t>
    </r>
    <r>
      <rPr>
        <sz val="11"/>
        <rFont val="Arial"/>
        <family val="2"/>
      </rPr>
      <t xml:space="preserve"> 
de type comblanchien de (larg. : 33 x long : 61 x épaiss : 30 mm), </t>
    </r>
  </si>
  <si>
    <t>Le prix comprendra la fourniture et toutes les suggestions de pose décrites ci-après : Il sera posé sur chape de mortier (épaisseur 2 à 6 cm) maigre dosé à 150 kg ou mortier tout prêt; La dalle ne sera pas mouillée et tout excès d’eau sera à éviter ; Le support devra être complètement sec, propre et d’une planéité telle qu’il n’y ait pas de creux supérieur à 7 mm sous une règle de 2 mètres. La pose se fait au mortier colle adapté au matériau pierre. La compatibilité du mortier sera vérifiée afin d’éviter les problèmes de tâches ou d’efflorescence. La température d’exécution doit être comprise entre 5 et 30°C.
La pose à joint nulle est interdite, il faudra 5mm de largeur minimum (3mm en périphérie)</t>
  </si>
  <si>
    <t>Remplacement de marche ou margelle ou carreau, en pierre naturelle 
de type comblanchien</t>
  </si>
  <si>
    <t>Gratte-pieds caoutchouc alvéolaire ép. 23 mm noir.</t>
  </si>
  <si>
    <t>Tapis brosse coco sans motif :  ép. 17 mm</t>
  </si>
  <si>
    <t xml:space="preserve">Réalisation de réservation pour incorporation de tapis compris pose de cadre inox </t>
  </si>
  <si>
    <t>Autres matériaux ( la surface minimum comptée est de 0,50 m2 )</t>
  </si>
  <si>
    <t>En lés de 2 m de large, y compris toutes découpes selon profilé existant</t>
  </si>
  <si>
    <t>Dimensions 1300 x 1800 mm</t>
  </si>
  <si>
    <t>Dimensions 900 x 1300 mm</t>
  </si>
  <si>
    <t>Dimensions 600 x 900 mm</t>
  </si>
  <si>
    <t>Dimensions 400 x 600 mm</t>
  </si>
  <si>
    <t xml:space="preserve">Tapis brosse coco avec logo ep 17 mm </t>
  </si>
  <si>
    <t>Tapis d'accueil type BTB avec bordures caoutchouc sur les 4 faces</t>
  </si>
  <si>
    <t>TAPIS BROSSE ET GRATTE - PIEDS</t>
  </si>
  <si>
    <t>Bande de vigilance en haut des escaliers - bande en pvc</t>
  </si>
  <si>
    <t xml:space="preserve">Bande de vigilance en haut des escaliers - bande en aluminium </t>
  </si>
  <si>
    <t>Bande de vigilance en haut des escaliers - Clous vissés formant bande de vigilance</t>
  </si>
  <si>
    <t>Fourniture et application d'un joint d'étanchéité acrylique à la pompe, Compris lissage</t>
  </si>
  <si>
    <t>Rénovation de joints de carrelage ou de faïence de dimension supérieure à 15x15 Comprenant grattage, dégarnissage, regarnissage à la barbotine de ciment blanc ou teinté et nettoyage pour largeur moyenne 3 mm</t>
  </si>
  <si>
    <t>Rénovation de joints de carrelage ou de faïence de dimension inferieure à 15x15 Comprenant grattage, dégarnissage, regarnissage à la barbotine de ciment blanc ou teinté et nettoyage pour largeur moyenne 3 mm</t>
  </si>
  <si>
    <t>Trappe murale bois 40x40 à 60x80</t>
  </si>
  <si>
    <t>Trappe murale bois 60x80- CF1h / isophonique.</t>
  </si>
  <si>
    <t>Trappe murale bois 60x60- CF1h / isophonique.</t>
  </si>
  <si>
    <t>Trappe murale bois 40x40- CF1h / isophonique.</t>
  </si>
  <si>
    <t>Trappe métallique 80x80. Cadre et ouvrant en acier blanc avec système
d'ouverture/fermeture invisible et intuitif par pression.</t>
  </si>
  <si>
    <t>Trappe métallique 60x60. Cadre et ouvrant en acier blanc avec système
d'ouverture/fermeture invisible et intuitif par pression.</t>
  </si>
  <si>
    <t xml:space="preserve">Habillage baignoire. Devant baignoire, fermeture en carreaux de  plâtre de 5 cm, traités hydrofuge, pour recevoir faïences. </t>
  </si>
  <si>
    <t>Massifage en béton ou plâtre pour receveur de douche, y Compris béton, coffrage et habillage faïence sur les faces vues avec bords arrondis</t>
  </si>
  <si>
    <t>Fourniture et mise en place de joint de fractionnement, arrêt ou dilatation, Compris toutes sujétions de réglage, mise à niveau et fixation, en laiton, PVC ou alu</t>
  </si>
  <si>
    <t>Fourniture et pose de barre de seuil LAITON, fixation non apparente, compris collage si nécessaire. Barre de seuil au choix du maître d'ouvrage</t>
  </si>
  <si>
    <t>Fourniture et pose de barre de seuil BOIS, fixation non apparente, compris collage si nécessaire. Barre de seuil au choix du maître d'ouvrage</t>
  </si>
  <si>
    <t xml:space="preserve">Fourniture et pose de profilé de changement de nature de revêtement de sol, en INOX, compris collage si nécessaire. Barre au choix au maitre d'ouvrage  </t>
  </si>
  <si>
    <t>Cornière pour protection d'angle vif en acier inoxydable ou laiton, fourniture et pose  y Compris toutes sujétions de mise en œuvre</t>
  </si>
  <si>
    <t xml:space="preserve">TRAVAUX ANNEXES </t>
  </si>
  <si>
    <t>Pose de tout type de marbre au sol compris préparation du support, collage, joints, nettoyage et toutes sujetion, dim max 90x90</t>
  </si>
  <si>
    <t>MARBRE</t>
  </si>
  <si>
    <t>Décrassage et nettoyage de faïence murale  y compris grattage des tâches de peinture</t>
  </si>
  <si>
    <t>Décrassage de sols carrelés  et dallages y compris grattage des tâches de peinture</t>
  </si>
  <si>
    <t xml:space="preserve">DECRASSAGE CARRELAGE </t>
  </si>
  <si>
    <t>Remplacement ponctuel de plinthe carrelage compris recherche de la plinthe adaptée et fourniture d'échantillon, compris toutes sujétions de dépose de la plinthe existante, repise de son support et pose de la plinthe en recherche</t>
  </si>
  <si>
    <t>Raccord de plinthes</t>
  </si>
  <si>
    <t>Remplacement d'un carreau de carrelage ou faïence, au sol, compris recherche du carrelage adapté et fourniture d'échantillon, compris toutes sujétions de dépose du carrelage existant, repise de son support et pose du carrelage en recherche.</t>
  </si>
  <si>
    <t xml:space="preserve">RACCORDS CARRELAGE </t>
  </si>
  <si>
    <t>Pose de plinthes à talon (gorge) assorties au carrelage, toutes dimensions et toutes sujétions</t>
  </si>
  <si>
    <t>Pose de plinthes assorties au carrelage, toutes dimensions et toutes sujétions</t>
  </si>
  <si>
    <t>y compris le traçage, le calibrage, l'exécution des coupes, la mise en place au mortier de ciment colle, la façon des joints en finition, la plus-value pour angles rentrants ou sortants et le nettoyage en fin de travaux</t>
  </si>
  <si>
    <t xml:space="preserve">MISE EN OEUVRE DE PLINTHES </t>
  </si>
  <si>
    <t>Pose de listel, compris préparation du support, collage, joints, nettoyage et toutes sujetion</t>
  </si>
  <si>
    <t>Pose de carrelage mosaïque (1cm de côté), en plaques, compris préparation du support, collage, joints, nettoyage et toutes sujetion, dim 30x60</t>
  </si>
  <si>
    <t>Pose de tout type de carrelage ou faience mural compris préparation du support, collage, joints, nettoyage et toutes sujetion, dim 30x60 ou 40 x 40</t>
  </si>
  <si>
    <t>Pose de tout type de carrelage ou faience mural compris préparation du support, collage, joints, nettoyage et toutes sujetion,dim 10 x 10 ou 15 x 15 ou 10 x 20 ou 20 x 20 ou 30 x 30</t>
  </si>
  <si>
    <t>Pose de carrelage hexagonal mural compris préparation du support, collage, joints, nettoyage et toutes sujetions dim. 17,5X20</t>
  </si>
  <si>
    <t xml:space="preserve">comprenant le montage et la répartition des matériaux, le traçage, l'implantation pour l'éxécution de coupes égales apparentes ou non,  le calibrage, la mise en place au mortier colle, la façon des joints en finition blancs ou teintés, les protections, l'enlèvement des gravois et le nettoyage en fin de travaux. </t>
  </si>
  <si>
    <t>MISE EN OEUVRE DE REVETEMENT MURAL</t>
  </si>
  <si>
    <t>Majoration pour façon de pente sous carreaux antidérapants ou autre carreaux posés scellés</t>
  </si>
  <si>
    <t>Plus-value pour mise en œuvre de joint époxy</t>
  </si>
  <si>
    <t xml:space="preserve">Majoration pour mise en oeuvre sur chape au mortier de ciment, quelles que  soient les dimensions des carreaux. </t>
  </si>
  <si>
    <t>Co</t>
  </si>
  <si>
    <t>Plus-value pour pose en diagonale</t>
  </si>
  <si>
    <t>Pose de nez de marche en bois</t>
  </si>
  <si>
    <t>Fourniture et pose de nez de marche en aluminium avec bande antidérapante</t>
  </si>
  <si>
    <t>Carreaux sur marche et contre marche d'escalier balancé</t>
  </si>
  <si>
    <t xml:space="preserve">Sur marche et contre marche droite d'escalier avec nez de marche, </t>
  </si>
  <si>
    <t>Pose de tout type de carrelage au sol compris préparation du support, collage, joints, nettoyage et toutes sujetions (dim. 40 x 40 ou 30 x60 ou 60 x 60)</t>
  </si>
  <si>
    <t>Pose de tout type de carrelage au sol compris préparation du support, collage, joints, nettoyage et toutes sugestions  (dim. 10 x 10 ou 15 x 15 ou 20 x 20 ou 10 x 20 ou 30 x30)</t>
  </si>
  <si>
    <t>comprenant le montage et la répartition des matériaux, le traçage, l'implantation et la pose droite en tapis pour répartition des coupes égales au pourtour de la pièce, le  calibrage,  l'exécution des coupes apparentes ou non, la mise en place au mortier colle, la façon des joints en finition, les protections, l'enlèvement des gravois et le nettoyage en fin de travaux. 
Les colles mises en oeuvre seront Classe A+</t>
  </si>
  <si>
    <t>MISE EN OEUVRE DE REVETEMENT DE SOL</t>
  </si>
  <si>
    <t xml:space="preserve">Fourniture de revêtement de sol et mural . Les matériaux sont réglés sur la base du prix de vente public du titulaire auquel est appliquée une remise. Coefficient de remise à appliquer. </t>
  </si>
  <si>
    <t>POSE DE CARRELAGE DANS DES MATERIAUX STANDARDS</t>
  </si>
  <si>
    <t>Application d'un spec mural</t>
  </si>
  <si>
    <t>Dressage des parois par panneaux prêt à carreler, en polystyrène extrudé ou expansé</t>
  </si>
  <si>
    <t>MURS</t>
  </si>
  <si>
    <t>Système d'étanchéité sous carrelage ( SEL), par résine époxy à 2 composants</t>
  </si>
  <si>
    <t xml:space="preserve">Système d'isolation phonique sous revêtement de sol par dalles en voile de verre avec enduit bitumineux, posée sous mortier de pose </t>
  </si>
  <si>
    <t>Ragréage fibré des sols avant pose carrelage et préparation des supports</t>
  </si>
  <si>
    <t>Ragréage des sols avant pose carrelage et préparation des supports</t>
  </si>
  <si>
    <t>SOLS</t>
  </si>
  <si>
    <t>PREPARATION DES SUPPORTS</t>
  </si>
  <si>
    <t>CARRELAGE - FAIENCE - MARBRE</t>
  </si>
  <si>
    <t>Fourniture et pose de collier anti escalade</t>
  </si>
  <si>
    <t>Traitement des fissures étroites sur mur maçonné  Jusqu'à 6/10 mm de large  Traitement des fissures comprenant :  coupe au disque et dégarnissage impression des fissures au fixateur réfection au mortier de résines avec entoilage finition suivant aspect du parement ramassage et évacuation des gravois  Mesuré au mètre linéaire réel (long. minimum 0,50 m).</t>
  </si>
  <si>
    <t>Traitement des fissures larges sur mur maçonné Traitement des fissures comprenant :  - coupe au disque et dégarnissage  - pose d'un fond de joint en mousse de polyéthylène  - réfection avec mastic élastomère de 1ère catégorie, y compris traitement de finition  par pontage avec toile enrobée  - finition suivant aspect du parement  - ramassage et évacuation des gravois  Mesurés au mètre linéaire réel (lg minimum 0,50).</t>
  </si>
  <si>
    <t>Traitements des fissures</t>
  </si>
  <si>
    <t xml:space="preserve"> Révision et réfection ponctuelle des ouvrages de maçonnerie détériorés par le temps et les intempéries et présentant des  éclats  ou  des fissures  de  béton  ainsi  que des oxydations d'armatures apparentes  Brochage des éclats, ouverture des fissures, préparation des supports  Passivation des armatures, encollages aux  résines époxydiques  Réfection du profil des ouvrages au mortier de résines synthétiques, y compris gabarits et coffrages nécessaires  Evacuation des gravois.</t>
  </si>
  <si>
    <t>Sondage sur tout type de maçonnerie, avec outillage adapté</t>
  </si>
  <si>
    <t>L'entrepreneur doit obligatoirement se rendre sur place pour observer en détail les façades  Il peut demander l'accès dans les étages, ainsi que sur la toiture  Il chiffrera le présent article en fonction de ses observations et de ses connaissances techniques et professionnelles pour remédier aux dégradations.</t>
  </si>
  <si>
    <t>Traitement des maçonneries</t>
  </si>
  <si>
    <t>Garnissage au mortier ou joint  silicone entre dormants et tableaux maçonnés  au pourtour des menuiseries, compris préparation du fond de joint.</t>
  </si>
  <si>
    <t>Réfection de couvertine en ciment moulé, y compris angles, amortis, têtes, pentes ou arrondis, quelle que soit l'épaisseur du mur, au m² d'intervention</t>
  </si>
  <si>
    <t>Réfection de couvertine en ciment moulé, y compris angles, amortis, têtes, pentes ou arrondis.</t>
  </si>
  <si>
    <t>Fourniture et pose de couvertine préfabriquée, double pente, largeur 0,30m</t>
  </si>
  <si>
    <t>Démolition de couvertine ciment  quel que soit le développement y compris évacuation des gravois compris arasement</t>
  </si>
  <si>
    <t>Couvertines et crétons</t>
  </si>
  <si>
    <t>OUVRAGES EXTERIEURS</t>
  </si>
  <si>
    <t>Tube polyéthylène 40  pression 16 bars, diamètre 40, enrobés de sable</t>
  </si>
  <si>
    <t>Tube polyéthylène 32  pression 16 bars, diamètre 32, enrobés de sable</t>
  </si>
  <si>
    <t>Tube polyéthylène 25  pression 16 bars, diamètre 25, enrobés de sable</t>
  </si>
  <si>
    <t>Grillage avertisseur réglementaire  fourni et posé</t>
  </si>
  <si>
    <t>Fourreau diamètre environ 80 mm  avec tire fil incorporé  compris lit de pose sable</t>
  </si>
  <si>
    <t>Fourreau diamètre environ 60 mm   avec tire fil incorporé  compris lit de pose sable</t>
  </si>
  <si>
    <t>Fourreau diamètre environ 40 mm  avec tire fil incorporé compris lit de pose sable</t>
  </si>
  <si>
    <t>Fourniture et pose fourreau électrique dans tranchée ouverte compris aiguille en fer galvanisé et pose du grillage avertisseur</t>
  </si>
  <si>
    <t>Regard pour compteur d'eau  dimensions normalisées, compris couvercle métallique avec dispositif de levage.</t>
  </si>
  <si>
    <t>Regard pour compteur d'eau</t>
  </si>
  <si>
    <t>Structure pleine béton jusqu'à 0.20  Tranchée 3 faces, développée jusqu'à 0.20 m</t>
  </si>
  <si>
    <t>Dans structure creuse jusqu'à 0.20  Tranchée 3 faces, développée jusqu'à 0.20 m</t>
  </si>
  <si>
    <t>Tranchées 3 faces : Saignées d'encastrement compris calfeutrement et raccord après coup</t>
  </si>
  <si>
    <t>TRAVAUX DIVERS</t>
  </si>
  <si>
    <t>Dallage en béton épaisseur 0,10 m comprenant :  Béton de gravillon dosé à 300 Kg de CPJ 45 par m3 en oeuvre  Mise en place de treillis soudé (1 lit de 1OO X 1OO fils de 3 x 3) y compris sujétions de réglage, compris hydrofuge si nécéssaire, Coulage de béton et réglage de surface à la  règle manuelle ou vibrante. Agrégat &lt; à 2O mm  Tolérance de flèche selon D.T.U.  Coffrage de joints de dilatation ou mise en oeuvre de profilés du profilé du commerce  Refluage  du  parement  supérieur à la taloche mécanique aspect feutré fin</t>
  </si>
  <si>
    <t>Film polyane 200 microns  compris recouvrements et chutes</t>
  </si>
  <si>
    <t>Hérissonnage  Fourniture et mise en oeuvre de hérissonnage en gravier tout venant pour constitution d'assise de dallage  Réglage par couches successives y compris compactage  Nivellement à - O.15 des sols finis  Epaisseur moyenne 0.25</t>
  </si>
  <si>
    <t>Les prix unitaires sont réputés comprendre toutes les sujétions d'exécution ou accessoires, notamment : le nettoyage et le dressement du support,le tassement des formes,les joints de dilatation, de fractionnement, de recoupement, les joints périmétriques,le dressement, le surfaçage et la façon des éventuelles formes de pentes.</t>
  </si>
  <si>
    <t>DALLAGES</t>
  </si>
  <si>
    <t>Mise en place d'un plancher type FERMACELL E22 ou similaire pour mise à niveau des sols comprenant des plaques , granules,  nid d'abeilles, barrière anti fluage, bande de désolidarisation, vis et colle.</t>
  </si>
  <si>
    <t>Fourniture et pose d'un isolant polystyrène extrudé jusqu'à épaisseur 0.08m, compris nettoyage préalable</t>
  </si>
  <si>
    <t>Isolant feutre bitumineux  Fourniture et pose d'un isolant feutre  bitumineux compris nettoyage préalable</t>
  </si>
  <si>
    <t>Dalle flottante au mortier ciment  Dalle flottante au mortier de ciment CPJ 32,5,  dosé à 450 kg/m3, compris treillis soudé et dressement à la règle  Epaisseur 0,05 m</t>
  </si>
  <si>
    <t>Chape rapportée lissée ou bouchardée  en mortier de ciment CPJ 32,5 dosé à 450 kg/m3, y compris apport de produit d'adhérence et treillis soudé, jusqu'à épaisseur 0,05 m</t>
  </si>
  <si>
    <t>CHAPES</t>
  </si>
  <si>
    <t xml:space="preserve">Enduit en mortier de chaux </t>
  </si>
  <si>
    <t>Enduit pour reprises (tableaux,...)  pour reprise de tableaux, piliers, couvertes de linteaux divers, y compris arêtes dressées, jusqu'à 0.40 m de largeur comprenant  un  gobetis dosé à 500 kg de ciment, un dégrossis dosé  à  450 kg  de  ciment  un  enduit  de  finition  finement taloché dosée à 350 Kg de ciment.</t>
  </si>
  <si>
    <t>Enduit 3 couches à la chaux  comprenant un gobetis, un dégrossis, un enduit de finition finement taloché.</t>
  </si>
  <si>
    <t>Enduit trois couches au ciment comprenant un gobetis dosé à 500 kg de ciment, un dégrossis, dosé à 450 kg de ciment, un  enduit de finition finement taloché dosé à 350 kg de ciment.</t>
  </si>
  <si>
    <t>Fourniture et pose d'un grillage  métallique galvanisé pour adhérence de l'enduit.</t>
  </si>
  <si>
    <t>Piquage d'enduit sur murs maçonnés  avec dégarnissage des joints.</t>
  </si>
  <si>
    <t>Piquage d'enduit mortier de ciment</t>
  </si>
  <si>
    <t>Piochage d'enduit mortier de chaux   ou bâtard</t>
  </si>
  <si>
    <t>Piochage d'enduit plâtre</t>
  </si>
  <si>
    <t>Rénovation d'enduits compris coupe franche au ciseau, brossage du parement, les dégrossis et renformis pour une épaisseur jusqu'à 25 mm, les joints de fractionnement, de recoupement, le dressement, le surfaçage,les cueillies, gorges, chanfreins et arêtes, 
enlèvement des gravois et traitement des déchets</t>
  </si>
  <si>
    <t>Ces travaux sont prévus jusqu'à 4.00 m de  hauteur maximum  Au-delà de cette hauteur, les échafaudages sont comptés en complément, mesurés depuis le sol.</t>
  </si>
  <si>
    <t>Prescriptions générales :</t>
  </si>
  <si>
    <t>ENDUITS</t>
  </si>
  <si>
    <t>Mitron tous diamètres en terre cuite compris scellement et solin ( Hauteur 0,50 m)</t>
  </si>
  <si>
    <t>Mitron tous diamètres en terre cuite compris scellement et solin ( Hauteur 0,33 m)</t>
  </si>
  <si>
    <t>Remplacement de mitrons</t>
  </si>
  <si>
    <t>Tablier de baignoire en briques creuses de 0,05 hourdées une face au mortier de ciment</t>
  </si>
  <si>
    <t>Jambage sous évier en briques creuses de 0,05 hourdées deux faces au mortier de ciment</t>
  </si>
  <si>
    <t>Gaine technique en briques creuses de 0,05 hourdées au mortier de ciment y compris cornière d'angle</t>
  </si>
  <si>
    <t>Rejointoiement sur maçonnerie  de briques comprenant la dégradation des joints, le nettoyage, l'évacuation des gravats et le rejointoiement au mortier de ciment gras</t>
  </si>
  <si>
    <t>Ouvrages divers en briques</t>
  </si>
  <si>
    <t>Briques de parement en tuileaux de 28x 58 x 220 hourdées au mortier dosé à 350kg et jointoyées au mortier dosé à 500 kg</t>
  </si>
  <si>
    <t>Briques de parement en mulots pleins de 54 x 54 x 220 hourdées au mortier dosé à 350kg et jointoyées au mortier dosé à 500 kg</t>
  </si>
  <si>
    <t>Briques de parement de 54 x 105 x 220 hourdées au mortier dosé à 350kg et jointoyées au mortier dosé à 500 kg</t>
  </si>
  <si>
    <t>Briques de parement en plaquettes épaisseur 2 cm d'épaisseur hourdées contre support au mortier dosé à 350kg et jointoyées au mortier dosé à 500 kg</t>
  </si>
  <si>
    <t>Briques de parement</t>
  </si>
  <si>
    <t>Appui en briques de 22 cm compris refoulement des joints</t>
  </si>
  <si>
    <t>Majoration pour réalisation d'arc jusqu'à 0,22m de large</t>
  </si>
  <si>
    <t>Mur en briques pleines de 6 x 11 x 22 hourdées au mortier , joints refoulés sur une face en montant pour paroi plus de 0,22 m</t>
  </si>
  <si>
    <t>Mur en briques pleines de 6 x 11 x 22 hourdées au mortier , joints refoulés sur une face en montant pour paroi de 0,22 m</t>
  </si>
  <si>
    <t>Mur en briques pleines de 6 x 11 x 22 hourdées au mortier , joints refoulés sur une face en montant pour paroi de 0,105 m</t>
  </si>
  <si>
    <t>Mur en briques pleines de 6 x 11 x 22 hourdées au mortier , joints refoulés sur une face en montant pour paroi de 0,06 m</t>
  </si>
  <si>
    <t>Briques pleines</t>
  </si>
  <si>
    <t>Bouchement de baie en briques de 22 cm destinées à rester apparentes</t>
  </si>
  <si>
    <t>Bouchement de baie en briques de 22 cm destinées à être enduites</t>
  </si>
  <si>
    <t>Bouchement de baie en briques de 11 cm destinées à rester apparentes</t>
  </si>
  <si>
    <t>Bouchement de baie en briques de 11 cm destinées à être enduites</t>
  </si>
  <si>
    <t>Linteau par briques linteau de 15 cm à 27 cm d'épaisseur, compris boisage, armatures et remplissage en béton B3</t>
  </si>
  <si>
    <t>Majoration pour chaînage vertical de 27 d'épaisseur par briques d'angle, compris armatures et remplissage en béton B3</t>
  </si>
  <si>
    <t>Majoration pour chaînage vertical de 20 d'épaisseur par briques d'angle, compris armatures et remplissage en béton B3</t>
  </si>
  <si>
    <t>Mur en briques creuses de 20 cm à 27 cm hourdées au mortier, joints affleurés en montant ,compris coupes, harpage et chutes</t>
  </si>
  <si>
    <t>Mur en briques creuses de 5 cm à 15 cm  hourdées au mortier, joints affleurés en montant ,compris coupes, harpage et chutes</t>
  </si>
  <si>
    <t>Les prix unitaires sont réputés comprendre toutes les sujétions d'exécution ou accessoires, notamment : les joints refoulés ou lissés au nu, en montant la maçonnerie au plâtre ou tous mortiers; le raccordement sur les ouvrages existants; les raidisseurs, tendeurs, abouts et semelles de cloisons,</t>
  </si>
  <si>
    <t>Murs en briques creuses</t>
  </si>
  <si>
    <t>Murs et cloisonnements en briques</t>
  </si>
  <si>
    <t>Majoration pour mur courbe</t>
  </si>
  <si>
    <t>Majoration pour appareillage régulier ou opus incertum</t>
  </si>
  <si>
    <t>Mise en œuvre de maçonnerie de meulière, caillasse, grés ou granit, compris triage et décrottage éventuel, considérés rendus à pied d'œuvre hourdés au mortier de ciment jointoiement à reprendre -2 faces alignées</t>
  </si>
  <si>
    <t>Mise en œuvre de maçonnerie de meulière, caillasse, grés ou granit, compris triage et décrottage éventuel, considérés rendus à pied d'œuvre hourdés au mortier de ciment jointoiement à reprendre -1 face alignée</t>
  </si>
  <si>
    <t>Mise en œuvre de maçonnerie de meulière, caillasse, grés ou granit, compris triage et décrottage éventuel, considérés rendus à pied d'œuvre hourdés au mortier de ciment jointoiement à reprendre - faces non alignées</t>
  </si>
  <si>
    <t>Meulière, caillasse, grés ou granit</t>
  </si>
  <si>
    <t xml:space="preserve">Majoration pour taille de parement </t>
  </si>
  <si>
    <t>Fourniture et mise en œuvre de maçonnerie de moellons neuf demi-dur, hourdés au mortier de ciment jointoiement à reprendre - 2 faces alignées</t>
  </si>
  <si>
    <t>Fourniture et mise en œuvre de maçonnerie de moellons neuf demi-dur, hourdés au mortier de ciment jointoiement à reprendre - 1 face alignée</t>
  </si>
  <si>
    <t>Fourniture et mise en œuvre de maçonnerie de moellons neuf demi-dur, hourdés au mortier de ciment jointoiement à reprendre - faces non alignées</t>
  </si>
  <si>
    <t>Moellons</t>
  </si>
  <si>
    <t>Maçonnerie de moellons</t>
  </si>
  <si>
    <t>Blocs de 0.20</t>
  </si>
  <si>
    <t>Blocs de 0.15</t>
  </si>
  <si>
    <t>Fourniture et mise en oeuvre de blocs de béton cellulaire, y compris liaisonnements dans sol, mur et plafond, avec emploi de  ciment  colle  spécial agréé par le fabricant.</t>
  </si>
  <si>
    <t>Blocs de béton cellulaire</t>
  </si>
  <si>
    <t>Epaisseur 0,200</t>
  </si>
  <si>
    <t>Epaisseur 0,150</t>
  </si>
  <si>
    <t>Bloc à bancher</t>
  </si>
  <si>
    <t>Agglos pleins de 0.200</t>
  </si>
  <si>
    <t>Agglos pleins de 0.150</t>
  </si>
  <si>
    <t>Agglos pleins</t>
  </si>
  <si>
    <t>Agglos creux de 0.200</t>
  </si>
  <si>
    <t>Agglos creux de 0.150</t>
  </si>
  <si>
    <t>Agglos creux</t>
  </si>
  <si>
    <t>Fourniture et mise en oeuvre d'agglomérés de ciment hourdés au mortier de ciment avec  joints affleurés, blocage sous dalle, linteaux, chaînages et raidisseurs verticaux éventuels, saignées dans murs existants pour liaisonnement.</t>
  </si>
  <si>
    <t>Agglomérés de ciment hourdés</t>
  </si>
  <si>
    <t>CLOISONS ET MURS</t>
  </si>
  <si>
    <t>Percement pour ouverture de baie dans gros murs porteurs de 0,50 à 1,00 d'épaisseur</t>
  </si>
  <si>
    <t>Percement pour ouverture de baie dans gros murs porteurs de 0,25 à 0,50 d'épaisseur</t>
  </si>
  <si>
    <t>Percement pour ouverture de baie dans mur hourdé au ciment jusqu'à 0,25 epr totale compris toutes sujétions pour linteau, reprise de jambages, raccords d'enduits aux 2 faces et raccords au sol</t>
  </si>
  <si>
    <t>Ouverture de baies dans cloisons en carreaux de plâtre compris démolition avec précaution, regarnissage au pourtour de l'huisserie et scellement avec lardis de clous et tous raccords avec l'existant conservé</t>
  </si>
  <si>
    <t>Appuis de baies, bandeaux, couronnements : comprenant les coffrages avec façon de larmiers, le glacis du dessus, le rejingot des appuis de baies.</t>
  </si>
  <si>
    <t>PERCEMENT DANS MURS ET CLOISONS POUR OUVERTURE DE BAIES</t>
  </si>
  <si>
    <t>Dans planchers bois</t>
  </si>
  <si>
    <t>Dans mur en pierres ép. 0.35 à 0.50</t>
  </si>
  <si>
    <t xml:space="preserve">Dans mur en pierres épaisseur 0.30 </t>
  </si>
  <si>
    <t>Dans mur ou plancher en B.A. épaisseur 0.20</t>
  </si>
  <si>
    <t>Dans mur en agglos épaisseur 0.20</t>
  </si>
  <si>
    <t>Ces  ouvrages sont exécutés pour permettre le passage de canalisations fourreaux, etc... dans murs, cloisons ou planchers  La prestation comprend percement à la masse et  au  poinçon,  le calfeutrement et les raccords divers  Trou compris entre 100 et 400 cm2.</t>
  </si>
  <si>
    <t>Percements de 100 a 400 cm2</t>
  </si>
  <si>
    <t>Dans mur en pierres épaisseur 0.30</t>
  </si>
  <si>
    <t>Ces ouvrages sont exécutés  pour permettre le passage de canalisations fourreaux, etc... dans murs, cloisons ou planchers  La prestation comprend percement à la masse et au  poinçon, le calfeutrement et les raccords divers  Trou jusqu'à 100 cm2.</t>
  </si>
  <si>
    <t>Percements jusqu'a 100 cm2</t>
  </si>
  <si>
    <t>Les percements au moyen d'un engin mécanique ou pneumatique ne feront l'objet d'aucune plus-value  Cet article s'applique pour tous les travaux de percement.
Enlèvement, transport et traitement des déchets compris</t>
  </si>
  <si>
    <t>Percements pour canalisations</t>
  </si>
  <si>
    <t>Pour mur de 0,30 à 0,50 d'épaisseur</t>
  </si>
  <si>
    <t>Pour mur d'épaisseur jusqu'à 0,30 m</t>
  </si>
  <si>
    <t>Saignées au marteau pneumatique à gros de mur,Enlèvement, transport et traitement des déchets compris , construction de jambages en sous oeuvre, en maçonnerie d'agglos pleins avec lancis de liaison au béton coffré, de 0.15 à 0.25 de largeur,  compris semelles de fondation et serrage sous linteau, raccords d'enduit avec arêtes dressées.</t>
  </si>
  <si>
    <t>Jambages</t>
  </si>
  <si>
    <t xml:space="preserve">Saignées pour passage des fers  fournis et posés avec boulons et entretoises (2 au ml environ), refouillement pour création de sommiers au-dessus de linteau, Enlèvement, transport et traitement des déchets compris , blocage en sous-oeuvre, enrobage des fers en grillage ou  en fils de fer et rocaillage au mortier des ailes de fers et raccords d'enduit. compris étaiement </t>
  </si>
  <si>
    <t>Linteaux</t>
  </si>
  <si>
    <t>Compris transport, évacuation et traitement des déchets</t>
  </si>
  <si>
    <t>PERCEMENTS ET OUVERTURES</t>
  </si>
  <si>
    <t>Palier</t>
  </si>
  <si>
    <t>Marche balancée</t>
  </si>
  <si>
    <t>Marche droite</t>
  </si>
  <si>
    <t>Marche d'escalier en béton armé (brute), y compris béton, armatures, coffrages net de la paillasse</t>
  </si>
  <si>
    <t>Fondation de marche de départ  y compris terrassement et remplissage en béton.</t>
  </si>
  <si>
    <t>Compris études préalables pour déterminer la section des ouvrages et l'importance des armatures en fonction des portées, des charges permanentes et des charges d'exploitation</t>
  </si>
  <si>
    <t>ESCALIERS</t>
  </si>
  <si>
    <t>Dalle pleine béton armé coulées en place compris coffrage, ferraillage et béton de gravillon dosé à 350 kg de CPJ 32,5.</t>
  </si>
  <si>
    <t>Coffrage soigné pour poutres  Coffrage indéformable, imperméable et présentant des  parements nets de décoffrage, soignés, uniformes, homogènes, vides de cailloux, de zone sableuse ou manque de matière  Les balèvres et aponces sont soigneusement affleurées et meulées  Les trous de serre-joint, vis ou agrafes sont soigneusement bouchés dans toute leur épaisseur et ragréés en surface  L'emploi des huiles de décoffrage doit être limité au minimum et celles-ci sont  compatibles avec les produits de traitement des  parements  en finition  Les arêtes sont nettes et protégées si nécessaire.</t>
  </si>
  <si>
    <t>Coffrage soigné pour poteaux  Coffrage acier indéformable, imperméable et présentant des parements nets de décoffrage, soignés, uniformes, homogènes, vides de cailloux,  de  zone sableuse ou manques de matière  Les balèvres et aponces sont soigneusement affleurées et meulées  Les trous de serre-joint, vis  ou  agrafes  sont soigneusement bouchés dans toute leur épaisseur et ragréés en surface  L'emploi des huiles de décoffrage doit être limité au minimum et celles-ci sont compatibles avec les produits de traitement des parements  en finition  Les  arêtes sont nettes et protégées si nécessaire.</t>
  </si>
  <si>
    <t>Béton pour ouvrages BA  Soumis aux spécifications NF, béton dosé à 35O kg de CPJ classe 32,5 par m3 en oeuvre ( NFP 15.3O1 )  Granulats suivant spécifications NF 18.301  Manutentions nécessaires pour levage à pied d'oeuvre  Coulage avec vibrage si nécessaire.</t>
  </si>
  <si>
    <t>Armatures des murs par T.S. ou H.A  compris recouvrement et chutes.</t>
  </si>
  <si>
    <t>Coffrage de murs en élévation  Coffrage brut compris  sujétions  pour  coupe  des balèvres et bouchement des trous de serre-joints ou banchage en acier.</t>
  </si>
  <si>
    <t>MURS EN ELEVATION</t>
  </si>
  <si>
    <t>Découpe d'ouvrage BA par sciage au diament ou fil avec protection des ouvrages jusqu'à 0,30 m d'épaisseur, y compris fractionnement en blocs pour transport et chargement</t>
  </si>
  <si>
    <t>Arase étanche  Fourniture et mise en place de feutre bitumineux sur fondations des murs de façade</t>
  </si>
  <si>
    <t>Aciers HA</t>
  </si>
  <si>
    <t>Coffrage des longrines</t>
  </si>
  <si>
    <t>Béton dosé à 35O kgs de CPJ 32.5 par m3 pour longrines BA</t>
  </si>
  <si>
    <t>Béton dosé à 35O kgs de CPJ 32.5 par m3 mis en oeuvre.  Coulage avec vibrage  si nécessaire  - Coffrage ordinaire  - Les parements doivent être uniformes, homogènes, vide de cailloux, de zone sableuse ou  manque de matières  - Les éventuels trous de serre-joints sont soigneusement bouchés dans toute leur épaisseur et ragréés en surface  - Réservation de passages et prises pour les autres corps d'état, garnissage après coup  - Mise en place de fourreaux pour  passages  de fluides  - Armatures suivant les spécifications des normes, règles de mise en oeuvre et des fiches d'homologation  - Nuance doux, HA ou TS suivant définition de l'étude BA  - Ferraillage d'ouvrages comprenant mise en oeuvre, coupes, ligatures et calage pour enrobage minimal - la mise en place de film isolant, et, pour les semelles et radiers, le ferraillage et les coffrages
Compris études préalables pour déterminer la section des ouvrages et l'importance des armatures en fonction des portées, des charges permanentes et des charges d'exploitation</t>
  </si>
  <si>
    <t>Ouvrages de fondations - béton armé</t>
  </si>
  <si>
    <t>FONDATIONS</t>
  </si>
  <si>
    <t>Reprise des terres et remblaiement.  Remblaiement avec les terres des fouilles stockées sur le chantier y compris chargement  sur  engins, roulage dans l'enceinte du chantier, mise en place des terres, compactage par couches successives  et tous détails</t>
  </si>
  <si>
    <t>Remblaiement en T.V. de rivière  comprenant amenée sur  chantier, mise en place, compactage et toutes sujétions</t>
  </si>
  <si>
    <t>Remplissage de fouilles ou tranchées en gravier tout  venant y compris  compactage  par  couches successives</t>
  </si>
  <si>
    <t>Remblais divers - reprise des terres</t>
  </si>
  <si>
    <t>Terrassement en tranchées  pour longrines dans terrain de toutes natures, compris blindages nécessaires, épuisement d'eau et sujétions de travail dans l'eau si nécessaire. Enlèvement, transport et traitement des déchets compris</t>
  </si>
  <si>
    <t>Fouilles en pleine masse dans terrain de toute nature y compris :- Exécution à l'engin mécanique  - Etampage, boisage et blindage éventuels  - Reprise des éboulements  - Finition et nivellement des fonds de fouilles. Enlèvement, transport et traitement des déchets compris</t>
  </si>
  <si>
    <r>
      <t xml:space="preserve">Terrassement aux engins mécaniques </t>
    </r>
    <r>
      <rPr>
        <sz val="11"/>
        <rFont val="Arial"/>
        <family val="2"/>
      </rPr>
      <t>- Les prix unitaires comprennent également toutes les sujétions relatives au transport, à la location et à l'utilisation de l'engin de terrassement.
Mode de mesurage : Les fouilles seront mesurées au volume en place sans majoration pour foisonnement. Les prix unitaires tiendront compte en conséquence du foisonnement</t>
    </r>
  </si>
  <si>
    <t>TERRASSEMENT</t>
  </si>
  <si>
    <t>GROS ŒUVRE</t>
  </si>
  <si>
    <t xml:space="preserve">Manutention  Autres petits éléments (table/chaises/fauteuil …) - dépose, mise en stockage sur emplacement défini par Maitrise d'ouvrage et réinstallation </t>
  </si>
  <si>
    <t xml:space="preserve">Manutention  Bureau/caisson/armoire basse - dépose, mise en stockage sur emplacement défini par Maitrise d'ouvrage et réinstallation </t>
  </si>
  <si>
    <t xml:space="preserve">Manutention Armoire (hauteur inférieure à 1,8) - dépose, mise en stockage sur emplacement défini par Maitrise d'ouvrage et réinstallation </t>
  </si>
  <si>
    <t xml:space="preserve">Manutention Grande Armoire (hauteur de 1,8 à 2,5m) - dépose, mise en stockage sur emplacement défini par Maitrise d'ouvrage et réinstallation </t>
  </si>
  <si>
    <t xml:space="preserve">MANUTENTION </t>
  </si>
  <si>
    <t>Démolition de coffres d'habillage de gaines ou de descentes en fonte Surface développée</t>
  </si>
  <si>
    <t>Dépose de tenture murale en textile de toutes natures, compris dépose des baguettes et arrachage des clous, et sortie jusqu'au véhicule d'enlèvement</t>
  </si>
  <si>
    <t>Détapissage de revêtements muraux, avec grattage des peluches et ponçage des fonds : Pour tous type de revêtement</t>
  </si>
  <si>
    <t>Protection des surfaces par tout moyen approprié</t>
  </si>
  <si>
    <t>Démontage et évacuation de meubles   volume total estimé hors oeuvre  avec  coefficient 1.50</t>
  </si>
  <si>
    <t>Arrachage et évacuation de moquette ou revetement pvc collée sur carrelage ou parquet</t>
  </si>
  <si>
    <t xml:space="preserve">Arrachage et évacuation de moquette collée ou revêtement pvc y compris grattage ragréage pour retour sur dallage </t>
  </si>
  <si>
    <t>DEPOSE DIVERSE - y compris évacuation des gravois et traitement des déchets</t>
  </si>
  <si>
    <t xml:space="preserve">Démolition de siège à la turque  et de la trémie, y compris reprise de dallage </t>
  </si>
  <si>
    <t xml:space="preserve">Démolition de bac à douche encastré  et de la trémie, y compris reprise de dallage </t>
  </si>
  <si>
    <t>Démolition sanitaires</t>
  </si>
  <si>
    <t>Fondations en gros béton</t>
  </si>
  <si>
    <t>Fondations en béton armé  y compris coupes franches et coupes d'armatures.</t>
  </si>
  <si>
    <t>Démolition de fondations</t>
  </si>
  <si>
    <t>Démolitions de plancher en béton armé compris coupe des aciers d'armature.</t>
  </si>
  <si>
    <t>En agglomérés de béton ciment plein</t>
  </si>
  <si>
    <t>En agglomérés de béton ciment creux</t>
  </si>
  <si>
    <t>En maçonnerie de pierres</t>
  </si>
  <si>
    <t>En béton armé  compris coupe des aciers d'armature</t>
  </si>
  <si>
    <t xml:space="preserve">Démolition de murs en élévation (par petites parties, de plus de 0,15 m d'épaisseur, comprenant protection, échafaudage, </t>
  </si>
  <si>
    <t>Démolition de cloison de plus de 0,15 m d'épaisseur</t>
  </si>
  <si>
    <t>De 0,09 à 0,15 d'épaisseur</t>
  </si>
  <si>
    <t>Jusqu'à 0,08 m d'épaisseur</t>
  </si>
  <si>
    <t>quelle que soit la nature du matériau, y compris arasements francs  hauts, bas et latéraux  et protections nécessaires des ouvrages concernés   Descellement des différentes prises  Dépose des portes, aisseliers, plinthes, stylobates, châssis et ensembles menuisés, rayons et équipements de placards, canalisations de plomberie ou électriques préalablement neutralisées par le corps d'état concerné et incorporées dans ces cloisons  Bouclement et garnissage au mortier de ciment ou au plâtre des éventuelles saignées provoquées  par la démolition des cloisons. Au mètre superficiel des cloisons sans déduction des portes, châssis,...  en  compensation des déposes des portes,  boiseries,  châssis...   Les parties inférieures à 1.00 m2 comptées pour  cette surface.</t>
  </si>
  <si>
    <t>Démolition de cloisons</t>
  </si>
  <si>
    <t>Démolition de placard  Comprenant vantaux, montants, rayons et descellement des happes Evacuation et transport à la décharge  Profondeur moyenne 0, 60 m au mètre superficiel de façades, sans retours.</t>
  </si>
  <si>
    <t>Démolition de placard</t>
  </si>
  <si>
    <t xml:space="preserve">Démolition tous types de plinthes scellées au mortier ou collées, reprise des bas de mur  au mortier ou au plâtre suivant support existant (pour une hauteur maxi de 0.30 m) </t>
  </si>
  <si>
    <t>Démolition de carrelage, sans récupération de carrelage, avec démolition de la forme de pose jusqu'à 0.10 d'épaisseur y compris coupes franches, protections, descente, roulage . Mesurée au m2 - surface minimum comptée pour 0, 50</t>
  </si>
  <si>
    <t>Démolition de carrelage scellé et/ou forme  de mortier jusqu'à 5 cm d'épaisseur</t>
  </si>
  <si>
    <t xml:space="preserve">Démolition de carrelage collé </t>
  </si>
  <si>
    <t xml:space="preserve">Démolition de faïence posée à la colle </t>
  </si>
  <si>
    <t>Démolition de Carrelage et faïences murales</t>
  </si>
  <si>
    <t>Démolition de parquet sur lambourdes  Démolition de plancher bois posé sur lambourdes Comprenant :  - arrachage du parquet y Compris lambourdes et chargement terre  - arrachage du portage  - Coupe et dépose des solives avec descellement des prises et regarnissage  - enlèvement du plafond plâtre  -  protection des ouvrages adjacents</t>
  </si>
  <si>
    <t>Démolition de planchers</t>
  </si>
  <si>
    <t>Coupe franche de dallage Conservé</t>
  </si>
  <si>
    <t>Jusqu'à 0,10 m d'épaisseur</t>
  </si>
  <si>
    <t>Démolition de dallage en béton de ciment artificiel et treillis soudé</t>
  </si>
  <si>
    <t>Démolition de plafonds en lattis plâtre,</t>
  </si>
  <si>
    <t>Démolition de plafonds suspendus  Dépose Complète, sans prévision de réemploi, Compris dépose des  suspentes</t>
  </si>
  <si>
    <t>Démolition de plafonds</t>
  </si>
  <si>
    <t>DEMOLITION - enlèvement, transport et traitement des déchets compris</t>
  </si>
  <si>
    <t>UO - PRESTATION DE TRAVAUX DE MACONNERIE, CARRELAGE, PLATRERIE</t>
  </si>
  <si>
    <t>Forf</t>
  </si>
  <si>
    <t>Prestation comprenant manutention, déchargement et transport entre de site retrait, site de stockage (Sites : En ile de France) - par volume de  10m3
ou prestation similaire entre site de stockage et futur site de ré-emploi</t>
  </si>
  <si>
    <t xml:space="preserve">Manutention vers lieux de stockage extérieur au site en travaux (site stockage au sein du même bénéficiare) pour ré-emploi futur </t>
  </si>
  <si>
    <t>Protection de sol temporaire par panneaux isorel de 4 mm ou CP 5 mm, compris dépose</t>
  </si>
  <si>
    <t xml:space="preserve">Protection d'ouverture en panneaux rigides en bois ou aggloméré de bois y compris location </t>
  </si>
  <si>
    <t>PV thermocsoudé</t>
  </si>
  <si>
    <t xml:space="preserve">Ecran de cloisonnement par film polyane sur ossature bois y compris location </t>
  </si>
  <si>
    <t xml:space="preserve">Films en polyane jusqu'à 15 microns ou toiles de protection contre la poussière ou projection compris location </t>
  </si>
  <si>
    <t xml:space="preserve">Cloison de garantie en planches ou panneaux avec ou sans ossature y compris location </t>
  </si>
  <si>
    <t xml:space="preserve">Cloison de garantie étanche à la poussière </t>
  </si>
  <si>
    <t>Chemin de service jusqu'à 1,50 largeur compris location</t>
  </si>
  <si>
    <t>Dépose et repose de plancher de travail</t>
  </si>
  <si>
    <t xml:space="preserve">Plancher de travail exécuté sur combles avec consoles fixées sur charpente jusqu'à 150 largeur compris location </t>
  </si>
  <si>
    <t>Platelage de garantie, posé sur toiture jusqu'à 1,50 largeur compris location</t>
  </si>
  <si>
    <t xml:space="preserve">Platelage de garantie posé au sol jusqu'à 1,50 largeur compris location </t>
  </si>
  <si>
    <t>Fourniture et pose de potelet d'ancrage de sécurité pour intervention, compris dépose après travaux</t>
  </si>
  <si>
    <t>Majoration location plus de 2 semaines. Par semaine supplémentaire au-delà de la deuxième</t>
  </si>
  <si>
    <t>Bâchage d'échafaudage par toile plastique suivant la surface de la façade traitée augmentée de 1,00 m pour la partie supérieure et les parties latérales, compris la location et le montage des bâches imperméables, pose, dépose, double transport. Location pour une période de 2 semaines</t>
  </si>
  <si>
    <t>Bâchage de couverture ou d'étanchéité comprenant la location et le montage des bâches imperméables, pose, dépose, double transport et toutes les manipulations nécessaires pendant l'éxecution des travaux (mesuré au m²de toiture).Location pour une période de 2 semaines (compris lestage)</t>
  </si>
  <si>
    <t>Barrière de protection de chantier pleine ou grillagée type FALCON ou équivalent sur hauteur 2.00 m, compris tous détails.</t>
  </si>
  <si>
    <t>Protection des accès bâtiments par panneaux horizontaux de largeur 2.00 m, à l'aplomb des entrées.</t>
  </si>
  <si>
    <t>Majoration location plus de 2 semaines.Par semaine supplémentaire au-delà de la deuxième</t>
  </si>
  <si>
    <t>Garde corps isolé de protection:  Installation d'un garde corps isolé de protection  Installation et location, compris pose, dépose et double transport</t>
  </si>
  <si>
    <t>PROTECTIONS</t>
  </si>
  <si>
    <t>Prestation de cordiste à la demi-journée</t>
  </si>
  <si>
    <t>Prestation de cordiste à la journée</t>
  </si>
  <si>
    <t>CORDISTE</t>
  </si>
  <si>
    <t>Plateforme à ciseaux de 20 m - location de base d'une journée</t>
  </si>
  <si>
    <t>Plateforme à ciseaux de 15 m - location de base d'une  journée</t>
  </si>
  <si>
    <t>Plateforme à ciseaux de 10 m - location de base d'une journée</t>
  </si>
  <si>
    <t>Nacelle à flèche articulée de 20 m - location de base d'une journée</t>
  </si>
  <si>
    <t>Nacelle à flèche articulée de 15 m - location de base d'une  journée</t>
  </si>
  <si>
    <t>Nacelle à flèche articulée de 10 m - location de base d'une  journée</t>
  </si>
  <si>
    <t>Nacelle sur châssis cabine PL de 25 m ou Grutage - location de base d'une journée</t>
  </si>
  <si>
    <t>Nacelle sur chassis cabine cabine VL de 20 m - location de base d'une  journée</t>
  </si>
  <si>
    <t>Nacelle sur chassis cabine VL de 15 m - location de base d'une journée</t>
  </si>
  <si>
    <t>Nacelle sur fourgon ou chassis VL de 10 m - location de base d'une journée</t>
  </si>
  <si>
    <t>L’Entrepreneur est tenu de remettre au Maître d’ouvrage et/ou au Coordonateur SPS, les documents d’habilitation du personnel manoeuvrant la nacelle.</t>
  </si>
  <si>
    <t>Le prix Comprend également les moyens matériels et/ou humains nécessaires à la protection du périmètre d’évolution des nacelles.</t>
  </si>
  <si>
    <t>Elles peuvent être indifféremment motorisées à l’électricité ou au diesel et utilisées en intérieur ou en extérieur.</t>
  </si>
  <si>
    <t>-          Nacelle ciseau</t>
  </si>
  <si>
    <t>-          Nacelle à flèche articulée</t>
  </si>
  <si>
    <t>-          Nacelle sur chassis cabine PL</t>
  </si>
  <si>
    <t>-          Nacelle sur chassis cabine VL</t>
  </si>
  <si>
    <t>-          Nacelle sur fourgon</t>
  </si>
  <si>
    <t>En fonction des besoins spécifiques à chaque type de travaux et de locaux, différents types de nacelles peuvent être utilisés :</t>
  </si>
  <si>
    <t>-          La location du matériel sur la base d’une journée de location (transport, mise à disposition et repli matériel,compris chauffeur si personnel de l'Entreprise n'est pas habilité)</t>
  </si>
  <si>
    <t>La location de nacelle Comprend :</t>
  </si>
  <si>
    <t>ECHAFAUDAGES POUR TRAVAUX - HAUTEUR SUPERIEURE A 3 METRES. Pour tous les autres travaux les équipements sont compris dans les prix du présent bordereau des prix</t>
  </si>
  <si>
    <t>ECHAFAUDAGES ET NACELLES</t>
  </si>
  <si>
    <t>Location journalière d'un feu tricolore télécommandé</t>
  </si>
  <si>
    <t>Installation et repli feu tricolore télécommandé</t>
  </si>
  <si>
    <t>Lampe de signalisation en location</t>
  </si>
  <si>
    <t>Barrière de protection ou de déviation rouge et blanche réfléchissante en location</t>
  </si>
  <si>
    <t>Panneau de signalisation amovible" travaux" en location</t>
  </si>
  <si>
    <t>Signalisation (pour la durée des travaux - sauf feux tricolores)</t>
  </si>
  <si>
    <t>Mise en place de plaques de protection des passages de tranchées pour VL et PL</t>
  </si>
  <si>
    <t>Arrachage ou abattage, dessouchage, débitage d'arbres stockage et évacuation</t>
  </si>
  <si>
    <t>Curage mécanique de fossé y compris amené et repli du matériel</t>
  </si>
  <si>
    <t>Curage manuel de fossé y compris amené et repli du matériel</t>
  </si>
  <si>
    <t>Branchement eau de chantier avec compteur d'eau y compris protection canalisation (alimentation à moins de 100 m du chantier)</t>
  </si>
  <si>
    <t xml:space="preserve">demarche concessionnaire tarif vert </t>
  </si>
  <si>
    <t xml:space="preserve">demarche concessionnaire tarif jaune </t>
  </si>
  <si>
    <t>Branchement électrique de chantier, tout compris  (armoire de chantier à moins de 100 m de la source)</t>
  </si>
  <si>
    <t>Clôtures légères de type panneaux treillis soudés sur plots béton - hauteur 2,00 ml</t>
  </si>
  <si>
    <t>Clôtures légères de type urbain hauteur 1,00 ml</t>
  </si>
  <si>
    <t>Portail principal largeur 3.00 ml</t>
  </si>
  <si>
    <t>Palissade ou clôture de chantier hauteur 2.00 ml</t>
  </si>
  <si>
    <t>Clôture de chantier réalisée soit en panneaux de Contreplaqué CTBH ou acier nervuré, fixés sur lisses  en bois ou métalliques, avec portillon d'accès au chantier, soit par  treillage métallique avec pieux raidisseurs.</t>
  </si>
  <si>
    <t>Clôture de chantier :</t>
  </si>
  <si>
    <t>Location et entretien de toilettes chimiques de chantier à la semaine</t>
  </si>
  <si>
    <t>Installation de toilettes chimiques de chantier</t>
  </si>
  <si>
    <t>Location de bungalow de chantier à la semaine</t>
  </si>
  <si>
    <t>Installation de bungalow de chantier, surface &lt; ou = 10 m2. Installation Comprenant l'implantation et la mise en place, avec raccordement des équipements, enlèvement après travaux et remise en état du terrain</t>
  </si>
  <si>
    <t>Baraque de chantier</t>
  </si>
  <si>
    <t>UO - PREPARATION DE CHANTIER</t>
  </si>
  <si>
    <t>007A</t>
  </si>
  <si>
    <t xml:space="preserve">Coefficient de vente à appliquer sur fourniture en ré-emploi proposée au travers de plateforme type Cycle Up, Backacia ou équivalent (sur présentation de facture) , le coefficient intégrera si nécessaire la logistique d'approviosionnement </t>
  </si>
  <si>
    <t xml:space="preserve">Coefficient de majoration pour les travaux à réaliser en présence d'amiante - sous section 4 </t>
  </si>
  <si>
    <t>film sûreté des produits verriers 350 microns réalisé en feuillure</t>
  </si>
  <si>
    <t>Pein-Sol-FxPl-CloiD-St</t>
  </si>
  <si>
    <t xml:space="preserve">film sûreté </t>
  </si>
  <si>
    <t>Bande adhésive translucide colorée de largeur 5cm pour repérage sur surface vitrée</t>
  </si>
  <si>
    <t>Bande adhésive translucide colorée de largeur 10cm pour repérage sur surface vitrée</t>
  </si>
  <si>
    <t>Tirage numérique sur support sticker du type 3M innovation ou équivalent transparent finition translucide mat (hauteur 300 mm) épaisseur 135 microns à adhésiver</t>
  </si>
  <si>
    <t>VITROPHANIE</t>
  </si>
  <si>
    <t xml:space="preserve">Chiffres en PVC 500 microns 1050*700mm, fixation par collage </t>
  </si>
  <si>
    <t>Variation de prix pour variante sur le relief braille, encres en relief</t>
  </si>
  <si>
    <t>Plaque de bureau 210*300mm à 210*315 mm, PVC blanc 500 microns adhésivé, impression numérique + Braille thermorelief résine transparente</t>
  </si>
  <si>
    <t>Plaque de bureau 210*250mm à 210*270mm, PVC blanc 500 microns adhésivé, impression numérique + Braille thermorelief résine transparente</t>
  </si>
  <si>
    <t>Plaque indiquant que le local est sous video surveillance</t>
  </si>
  <si>
    <t>Pictogramme de signalétique PMR aluminium pour place de stationnement 350*350mm à 500*500 mm</t>
  </si>
  <si>
    <t>SIGNALETIQUE MURALE</t>
  </si>
  <si>
    <t>Limite de confidentialité vinyle adhésif pour sol intérieur résistant  au passage intense 1mètre x 7 cm</t>
  </si>
  <si>
    <t>Pictogramme de signalétique PMR pour place de stationnement en thermoplastique thermocollé 1200*1000 mm</t>
  </si>
  <si>
    <t xml:space="preserve">Pictogramme de signalétique PMR pour place de stationnement en thermoplastique thermocollé 600*500 mm </t>
  </si>
  <si>
    <t xml:space="preserve">Pictogramme de signalétique PMR pour place de stationnement en thermoplastique thermocollé 300*250 mm </t>
  </si>
  <si>
    <t>SIGNALETIQUE  ESCALIER</t>
  </si>
  <si>
    <t xml:space="preserve">SIGNALETIQUE </t>
  </si>
  <si>
    <t xml:space="preserve">Renfort structure pour surcharge supérieure au charge normal de reprise </t>
  </si>
  <si>
    <t>Remplacement de dalles existantes, y compris revêtement à l'identique</t>
  </si>
  <si>
    <t>Dépose et repose de faux plancher existant</t>
  </si>
  <si>
    <t>Reprise de faux-plancher existant pour suppression piannotage, y compris remaniement: découpes</t>
  </si>
  <si>
    <t>Jouées ou rampe</t>
  </si>
  <si>
    <t>Plus-value pour calepinage non standard</t>
  </si>
  <si>
    <t>Passe-câbles</t>
  </si>
  <si>
    <t>Peinture anti-poussière du plénum</t>
  </si>
  <si>
    <t>Plus value pour mise à la terre</t>
  </si>
  <si>
    <t>Plus-value pour traverses en acier en compléments des plots</t>
  </si>
  <si>
    <t>Plus value pour plénum supérieur à 200mm</t>
  </si>
  <si>
    <t>Plus-value M0</t>
  </si>
  <si>
    <t>Plus-value revêtement moquette</t>
  </si>
  <si>
    <t xml:space="preserve">Plus-value revêtement vinylique ou stratifié ou anti-statique </t>
  </si>
  <si>
    <t>Plus value épaisseur 38 mm</t>
  </si>
  <si>
    <t>F&amp;P de dalles de faux-plancher Neuve de dim. 600x600 mm constitué d'un bac en acier, d'une âme en aggloméré. Ces dalles reposeront sur des verins règlables de 35 à 200 mm.Compris sujétions et percements. Épaisseur 30 mm et classement M2</t>
  </si>
  <si>
    <t xml:space="preserve">F&amp;P de dalles de faux-plancher RE-REMPLOI de dim. 600x600 mm constitué d'un bac en acier, d'une âme en aggloméré. Ces dalles reposeront sur des verins règlables de 35 à 200 mm.Compris sujétions et percements. Épaisseur 30 mm et classement M1 - 
Mobius ou équivalent </t>
  </si>
  <si>
    <t xml:space="preserve">Les dalles de faux planchers en ré-emploi seront privilégiées - type fourniture Mobius ou équivalent </t>
  </si>
  <si>
    <t>PLANCHERS SURELEVES</t>
  </si>
  <si>
    <t>Méthode Spray à la moni brosse pour enlever les traces noires et redonner l brillance au sol, sans décapage préalable.</t>
  </si>
  <si>
    <t>Application émulsion auto brillante : après nettoyage sur sol existant ou sol neuf, application d'un bouche pores et de 2 couches d'une émulsion auto brillante de très haute résistance au trafic.</t>
  </si>
  <si>
    <t>APPLICATIONS</t>
  </si>
  <si>
    <t>Décrassage des sols plastiques existants ou neuf par lavage mécanique, décapage, rinçage.</t>
  </si>
  <si>
    <t>NETTOYAGE</t>
  </si>
  <si>
    <t>TRAITEMENT DES SOLS PLASTIQUES</t>
  </si>
  <si>
    <t>Rouleau - 1 m de large 7,5 mm d'épaisseur 80% laine - 20% nylon</t>
  </si>
  <si>
    <t>Fourniture et pose de tapis protocolairesur thibaude TYPE Moquette Velours, Tisse Wilton Qualité ESCAPADE EXTRA TYPE T5</t>
  </si>
  <si>
    <t>Gratte-pieds caoutchouc alvéolaire épaisseur 23 mm noir</t>
  </si>
  <si>
    <t>Tapis brosse coco sans motif :  épaisseur 17 mm</t>
  </si>
  <si>
    <t>Fourniture et pose autres matériaux ( la surface minimum comptée est de 0,50 m2 )</t>
  </si>
  <si>
    <t>En lés de 2 m de large</t>
  </si>
  <si>
    <t>Fourniture et pose de tapis d'accueil type BTB avec bordures caoutchouc sur les 4 faces</t>
  </si>
  <si>
    <t>TAPIS BROSSE ET GRATTE – PIEDS</t>
  </si>
  <si>
    <t>Fourniture et pose de dalle podotactile encastrable intérieur conforme à la norme NF P98-351 (Bande d'Eveil à la Vigilance)</t>
  </si>
  <si>
    <t>Fourniture et pose de dalle podotactile adhésive luminescente extérieur conforme à la norme NF P98-351 (Bande d'Eveil à la Vigilance)</t>
  </si>
  <si>
    <t>Fourniture et pose de dalle podotactile adhésive luminescente intérieur conforme à la norme NF P98-351 (Bande d'Eveil à la Vigilance)</t>
  </si>
  <si>
    <t>Founiture et pose de remontée de plinthes en gorge</t>
  </si>
  <si>
    <t>Siphon de sol dans revêtement thermoplastique à sortie verticale avec grille à cloche embouti compris découpes, scellements, réglages, fixations, joints étanches et toutes sujétions</t>
  </si>
  <si>
    <t>Seuil de porte à visser en aluminium de 5 mm d'épaisseur et de 40 mm de largeur</t>
  </si>
  <si>
    <t>Fourniture et pose de couvre-joint de dilatation en acier inoxydable, largeur 80 mm comprenant chevilles et vis de fixation.</t>
  </si>
  <si>
    <t>Fourniture et pose de plinthe PVC assorties compris fixations, coupes et chutes.</t>
  </si>
  <si>
    <t>Repose de gâche vissée</t>
  </si>
  <si>
    <t>Pose ou repose de butoirs de porte</t>
  </si>
  <si>
    <t>PV pour cintrage de nez de marche, tous type</t>
  </si>
  <si>
    <t xml:space="preserve">     profil vissé, compris trous chevillés et vis</t>
  </si>
  <si>
    <t xml:space="preserve">     profil adhésif ou collé</t>
  </si>
  <si>
    <t>Pose de tous type de nez de marche :</t>
  </si>
  <si>
    <t>Fourniture et pose de seuil aluminium largeur 80 mm comprenant chevilles et vis de fixation.</t>
  </si>
  <si>
    <t xml:space="preserve">  Barre de seuil, fournie, posée et vissée :   en inox de 35 mm</t>
  </si>
  <si>
    <t xml:space="preserve">  Barre de seuil, fournie, posée et vissée :   en laiton de 40 mm</t>
  </si>
  <si>
    <t>Plus-value pour 1 m2 au sol supplémentaire</t>
  </si>
  <si>
    <t>Prix pour une salle de bains de 4 m2 - hauteur maxi 2.80 ml</t>
  </si>
  <si>
    <t>Type Système douche de GERFLOR (Brazilia SD+ Taradouche Mural), OU Concept douche de TARKETT (Multisafe Granit + Mural) OU Système SARLIBAIN de FORBO SARLINO (Aqualon Relief + Onyx) OU tout autre produit équivalent.</t>
  </si>
  <si>
    <t>- revêtement mural PVC lés soudé à chaud en périphérie de salle de bains et sur toute hauteur de parement. Jonction contre plinthe par joint soudé à chaud</t>
  </si>
  <si>
    <t>- 1 Siphon de sol</t>
  </si>
  <si>
    <t>- revêtement de sol PVC en lés, homogène, à pastilles antidérapantes au pied-nu joints soudés à chaud Clt U4 P3 E2/3 C2 - remontées en plinthes</t>
  </si>
  <si>
    <t>Système douche comprenant:</t>
  </si>
  <si>
    <t>Moquette aiguilletée ou bouclée en lés  , classement U3 P3.</t>
  </si>
  <si>
    <t>Moquette aiguilletée ou bouclée en dalles  50 x 50 cm, classement U3 P3.</t>
  </si>
  <si>
    <t>Revêtement caoutchouc type METRO de GERLAND.</t>
  </si>
  <si>
    <t>Revêtement imitation parquet ou carrelage en lés, tout motif courant. Marque GERFLOR, TARKETT ou équivalent.</t>
  </si>
  <si>
    <t>Plus value pour pose en diagonale</t>
  </si>
  <si>
    <t>En dalles - Classement U4 P3 E2 C2.</t>
  </si>
  <si>
    <t>En lés - Classement U4 P3 E2/3 C2.</t>
  </si>
  <si>
    <t>Revêtement PVC flexible monocouche groupe M d'abrasion coloré dans la masse avec décor directionnel calandré compacté.
Marque GERFLOR Impérial, TARKETT, FORBO, ou équivalent</t>
  </si>
  <si>
    <t>En rouleaux</t>
  </si>
  <si>
    <t>En dalles</t>
  </si>
  <si>
    <t>Revêtement PVC de chez BOLON ou équivalent - Gamme FLOORING</t>
  </si>
  <si>
    <t>Revêtement moquette de chez BALZAN ou équivalent - Gamme BOLERO, Option Sonic Confort</t>
  </si>
  <si>
    <t>Fourniture et pose de revêtements divers.</t>
  </si>
  <si>
    <t>En lés - Classement U4 P3 E1/2 C2. - Delta Lw: 18dB</t>
  </si>
  <si>
    <t>Revêtement linoléum marbré exclusivement composé de matériaux naturels. Calandré en 2 couches sur support polyester. Mousse d'envers acoustique basse densité.</t>
  </si>
  <si>
    <t>En dalles - Classement U2s P2 E1 C2. - Delta Lw: 6dB</t>
  </si>
  <si>
    <t>En lés - Classement U4 P3 E1/2 C2. - Delta Lw: 6dB</t>
  </si>
  <si>
    <t>Revêtement linoléum naturel marbré exclusivement composé de matériaux naturels. Calandré en 2 couches sur support toile de jute (lé) ou sur support polyester (dalle)</t>
  </si>
  <si>
    <t>En lés - Classement U2s P2 E1 C2. - Delta Lw: 6dB</t>
  </si>
  <si>
    <t>Revêtement linoléum naturel marbré exclusivement composé de matériaux naturels. Calandré en 2 couches sur support toile de jute</t>
  </si>
  <si>
    <t>Revêtement linoléum chamarré exclusivement composé de matériaux naturels. Calendré en 2 couches sur support toile de jute</t>
  </si>
  <si>
    <t>Tous les revêtements de ce chapitre répondrons aux descriptifs ci-après: - Traitement anti-encrassement facilitant l'entretien et évitant toute métallisation, - Résistant aux brûlures de cigarette, - Classement feu M3. La palette de coloris doit proposer un minimum de 15 choix différents dans la gamme proposée</t>
  </si>
  <si>
    <t>Fourniture et pose de linoleum.</t>
  </si>
  <si>
    <t>En lés - Classe B - Type Taraflex Sport B ou équivalent</t>
  </si>
  <si>
    <t>En lés - Classe A - Type Taraflex Sport M ou équivalent</t>
  </si>
  <si>
    <t>Le revêtement de sol est de type PVC calandré, grainé et associé à une sous-couche mousse.
L’épaisseur totale est supérieure ou égale à 7 mm, la réduction de force supérieure ou égale à 31 %, la restitution d’énergie d’au moins 0,4 m/s.
La résistance à l’abrasion doit être inférieure ou égale à 300 mg.
Il comprend un traitement de surface (permettant un entretien facilité et évitant les brûlures en cas de chute) appliqué en usine. Il a reçu en cours de fabrication un traitement qui le rend fongistatique et bactériostatique dans toute son épaisseur. Le titulaire doit tenir compte des contraintes du DTU 13-3 de mars 2005 (non maîtrise de la siccité du béton du dallage) et proposer une des solutions de mise en œuvre prévue par ce DTU ou tout autre solution sous avis technique du CSTB. Dans tous les cas, le titulaire doit s’engager sur une résistance de son produit à un taux d’humidité situé entre 4,5 % et 12 % de la dalle</t>
  </si>
  <si>
    <t xml:space="preserve">Revêtement de sol sportif conforme à la norme NF EN 14-904
</t>
  </si>
  <si>
    <t>Remontée en plinthe avec profilé de finition (étanche)</t>
  </si>
  <si>
    <t xml:space="preserve">En lames - Classement U4 P3 E2/3 C2. - aux matéraiux recyclés 55% - creation 70 clic ou équivalent </t>
  </si>
  <si>
    <t xml:space="preserve">En dalles - Classement U3 P3 E2/3 C2. - taux matéraiux recycloés 55% - saga 55 ou équivalent </t>
  </si>
  <si>
    <t xml:space="preserve">En dalles - Classement U4 P3 E2/3 C2. - taux matériaux recyclés 55% - saga 70 ou équivalent </t>
  </si>
  <si>
    <t>En lés - Classement U3 P3 E2/3 C2. 19dB - taux de matériaux recyclés 15 %  taralay Impression Confort HOP 33 -ou équivalent</t>
  </si>
  <si>
    <t xml:space="preserve">En lés - Classement U4 P3 E2/3 C2. - 19dB -   taux matériaux recyclé 15 % Taralay Impression Compact HOP 43ou équivalent </t>
  </si>
  <si>
    <t>Support amianté pose libre ou semi-libre
Revêtement PVC calandré, non chargé, groupe T d'abrasion, sur mousse. Décor par impression d'une couche calandrée unie, protégée par une couche de surface calandrée transparente. Isolation acoustique &gt; 15 dB certifiée NF-UPEC.A. -Finition Imprimé. Marque GERFLOR imprimé, TARKETT, FORBO, ou équivalent</t>
  </si>
  <si>
    <t>Plue value pour Fourniture &amp; pose revêtement de marches et contremarches U4  P3 avec nez antidérapant, premiere marche et dernière marche contrastée</t>
  </si>
  <si>
    <t>En lames - Classement U4 P3 E2/3 C2.</t>
  </si>
  <si>
    <t>Fourniture et pose de revêtement de marche et contremarche U4 P3 avec nez antidérapant, finition unie</t>
  </si>
  <si>
    <t xml:space="preserve">En lés - Classement U3 P3 E2/3 C2.- taux matériaux recyclés 15% - taralay impression ou équivalent </t>
  </si>
  <si>
    <t>En lés - Classement U4 P3 E2/3 C2. - taux matéraix recyclés 53 % - Taralay premium ou équivalent</t>
  </si>
  <si>
    <t>Revêtement PVC calandré, non chargé, groupe T d'abrasion, sur mousse. Décor uni homogène sans couche d'usure transparente. Isolation acoustique &gt;17 dB certifiée NF-UPEC.A. - Finition Uni. Marque GERFLOR uni, TARKETT, FORBO, ou équivalent</t>
  </si>
  <si>
    <t>Fourniture et pose de revêtement de marches et contremarches U4  P3 avec nez antidérapant, série imprimée compris première et dernière marche constratée - type Tarastep Gerflor ou équivalent, Tarkett, Forbo</t>
  </si>
  <si>
    <t xml:space="preserve">En dalles - Classement U3 P3 E2/3 C2. </t>
  </si>
  <si>
    <t>En dalles - Classement U4 P3 E2/3 C2.</t>
  </si>
  <si>
    <t>En lés - Classement U3 P3 E2/3 C2.</t>
  </si>
  <si>
    <t>Revêtement PVC calandré-pressé, non chargé, groupe T d'abrasion, sur mousse PVC très haute densité. Décor dans la masse, sans couche d'usure transparente. Bruit d impact &gt; 13 dB (mesurée sous une dalle de 18 cm). Isolation phonique &gt; 17 dB certifiée NF-UPEC.A.
Marque GERFLOR Matière, TARKETT, FORBO, ou équivalent</t>
  </si>
  <si>
    <t xml:space="preserve">En dalles types Creation 70 Gerflor ou équivalent </t>
  </si>
  <si>
    <t xml:space="preserve">En lames type Saga 70 Gerflor ou équivalent </t>
  </si>
  <si>
    <t>Revêtement LVT dalles et lames décoratives, à bords chanfreinés avec couche d'usure, film décor et sous couche compacte de chez AMTICO SPACIA, Gerflor, Forbo ou équivalent</t>
  </si>
  <si>
    <t>Tous les revêtements de ce chapitre répondent aux descriptifs ci-après: - Traitement anti-encrassement facilitant l'entretien et évitant toute métallisation, - Traitement fongistatique, bactériostatique et antistatique, - Classement feu M3. La palette de coloris au choix du maître d’ouvrage</t>
  </si>
  <si>
    <t>Fourniture et pose de revetements PVC</t>
  </si>
  <si>
    <t>Pour les prestations concernées, les colles mises en œuvre auront un classement A+</t>
  </si>
  <si>
    <t>FOURNITURE ET POSE DE REVETEMENTS</t>
  </si>
  <si>
    <t>Pose tendue de moquette en lés y compris moleton sur bandes d'agrafe, compris coutures des lés</t>
  </si>
  <si>
    <t>Pose tendue de moquette en grande largeur y compris moleton sur bandes d'agrafes clouées, compris coutures éventuelles</t>
  </si>
  <si>
    <t>Pose de revêtement plastique pour marche seule</t>
  </si>
  <si>
    <t>Pose de revêtement plastique spécial marche, comprenant marche, nez incorporé et contremarche pour escalier droit ou balancé</t>
  </si>
  <si>
    <t xml:space="preserve">     Dito sur emmarchement</t>
  </si>
  <si>
    <t>Pose collée de tapis floqué, moquette, ou aiguilleté à simple encollage</t>
  </si>
  <si>
    <t>Pose revêtement (plastique, vinilyque ou assimilé) en lés</t>
  </si>
  <si>
    <t>Pose collée de dalles thermoplastiques (plastique, vinilyque ou assimilé) toutes dimensions</t>
  </si>
  <si>
    <t>Pose en lés textiles</t>
  </si>
  <si>
    <t>Pose de dalles textiles</t>
  </si>
  <si>
    <t>Pose de revetement</t>
  </si>
  <si>
    <t>Résine de polyuréthane ou résine époxy + sable quartz U4P3E2/3 C2</t>
  </si>
  <si>
    <t xml:space="preserve">Système d'étanchéité SEL </t>
  </si>
  <si>
    <t xml:space="preserve">Scellement  et reccord de siphon de sol sur résine </t>
  </si>
  <si>
    <t>ragréage fibré</t>
  </si>
  <si>
    <t xml:space="preserve">     ragréage hydrofuge, chaque mm supplémentaire</t>
  </si>
  <si>
    <t xml:space="preserve">     ragréage hydrofuge de 3 à 5 mm</t>
  </si>
  <si>
    <t xml:space="preserve">     ragréage P3, chaque mm supplémentaire</t>
  </si>
  <si>
    <t xml:space="preserve">     ragréage P3 de 4 à 6 mm</t>
  </si>
  <si>
    <t xml:space="preserve">     ragréage P3 de 2 et 3 mm</t>
  </si>
  <si>
    <t>Ragréage du support à 2 passes compris nettoyage et ponçage :</t>
  </si>
  <si>
    <t xml:space="preserve">     isolant acoustique de 10 à 15 mm</t>
  </si>
  <si>
    <t xml:space="preserve">     contre-plaqué de 5 à 12 mm CTBX</t>
  </si>
  <si>
    <t>Fourniture et pose d'une sous-couche composée en panneau bois ou isorel compris toutes sujétions de coupe, ajustage et nettoyage.</t>
  </si>
  <si>
    <t>Couche primaire d'accrochage sur support peu absorbant.</t>
  </si>
  <si>
    <t>Arrachage d'ancien revêtement collé (textile ou plastique) y compris grattage, nettoyage, balayage, mise à nu avant nouvelle pose (quel que soit le support) évacuation en décharge adaptée aux gravois</t>
  </si>
  <si>
    <t>Nettoyage de sol dans le cas de support ancien comprenant le balayage le brossage et un lavage  éventuel (quel que soit le support).</t>
  </si>
  <si>
    <t>Préparation.</t>
  </si>
  <si>
    <t>TRAVAUX PREPARATOIRES.</t>
  </si>
  <si>
    <t>L'ensemble des parquets proposés respectera les labels types FSC, PEFC ou équivalent.</t>
  </si>
  <si>
    <t>L'ensemble des revêtements de sol proposés (moquette, dalle pvc, linoleum ...) respectera les labels types Ecolabel européen, NF Environnement, Nordic Swan, L’Ange Bleu, GUT ou équivalent.</t>
  </si>
  <si>
    <t>REVETEMENTS MINCES, PARQUETS.</t>
  </si>
  <si>
    <t>Plus-value pour laquage coffre</t>
  </si>
  <si>
    <t>Plus-value pour screen 100 Coef coloris pur</t>
  </si>
  <si>
    <t>Plus-value pour commande par treuil et manivelle avec limitateur de course</t>
  </si>
  <si>
    <t>Fourniture et pose de stores SCREEN INTERIEURS, classement au feu M1, coloris au choix du Maitre d'ouvrage dans gamme standard, compris guidage par câbles, coffre, mécanismes, manœuvre par cordon, barre de charge et tube à enroulement en acier galvanisé, renfort adapté à la dimension du store</t>
  </si>
  <si>
    <t>STORES SCREEN INTERIEURS</t>
  </si>
  <si>
    <t>STORES TOILES</t>
  </si>
  <si>
    <t>remplacement de cordon (fourniture et pose)</t>
  </si>
  <si>
    <t>Lames de 127 mm de largeur</t>
  </si>
  <si>
    <t>Lames de 89 mm de largeur</t>
  </si>
  <si>
    <t>Fourniture et pose de stores à lames verticales type CALIFORNIEN, compris bandes de verre classement au feu M1, coloris au choix du Maître d'ouvrage dans gamme standard, coffre, mécanismes, système de commande et d'orientation par cordon, toutes sujetions</t>
  </si>
  <si>
    <t>STORES CALIFORNIENS</t>
  </si>
  <si>
    <t xml:space="preserve">Plus value commande électrique, équipé moteur tubulaire adapté au store posé, raccordement par électricien sur GTB ou commande classique </t>
  </si>
  <si>
    <t>Remplacement de manivelle (fourniture et pose)</t>
  </si>
  <si>
    <t>Remplacement de treuil (fourniture et pose)</t>
  </si>
  <si>
    <t>Plus-value pour équerre renforcée de 160 à 300 mm</t>
  </si>
  <si>
    <t>Stores à lames de 80 mm, commande par treuil</t>
  </si>
  <si>
    <t>Remplacement de manivelle</t>
  </si>
  <si>
    <t>Remplacement de treuil</t>
  </si>
  <si>
    <t>Remplacement d'un cordeau de tirage</t>
  </si>
  <si>
    <t>Plus-value pour commande par treuil</t>
  </si>
  <si>
    <t>Stores à lames de 50 mm</t>
  </si>
  <si>
    <t>Remplacement d'un cordeau de tirage (fourniture et pose)</t>
  </si>
  <si>
    <t>Stores à lames de 25 mm</t>
  </si>
  <si>
    <t xml:space="preserve">Fourniture et pose de stores dits VENITIENS à lames horizontales en aluminium, intérieur , laqué au four, compris coffre, mécanismes, cordon de manœuvre pour commandes de levage et d'orientation, renfort adapté à la dimension du store, toutes sujetions, </t>
  </si>
  <si>
    <t>STORES VENITIENS</t>
  </si>
  <si>
    <t>STORES A LAMES</t>
  </si>
  <si>
    <t>Remplacement de cordeau de tirage (fourniture et pose)</t>
  </si>
  <si>
    <t>Tringle de chemin de fer avec garniture en fer tube chromal 24 X 16, tirage cordon avec poulie de bas de raccords, compris fixations -de 1,51ml à 4,2 ml</t>
  </si>
  <si>
    <t>Tringle de chemin de fer</t>
  </si>
  <si>
    <t>Occultation pour salles de projection - 380 g/m2</t>
  </si>
  <si>
    <t>Toile anti-solaire 270 - 300 g/m2</t>
  </si>
  <si>
    <t>Fourniture et pose de rideaux intérieurs en toile, classement au feu M1 par nature, coloris au choix du Maître d'ouvrage, agrafes chromées.</t>
  </si>
  <si>
    <t>Toile occultante M1</t>
  </si>
  <si>
    <t>Fourniture et pose de store plissé et accessoires, tissu en polyester, plis permanents de 25mm, profil haut et bas en aluminium, commande par cordon de tirage avec frein d'extrémité</t>
  </si>
  <si>
    <t>Grammage supérieur à 100g/m2</t>
  </si>
  <si>
    <t>Grammage inférieur à 100g/m2</t>
  </si>
  <si>
    <t>Fourniture et pose de voilage avec confection (tête plissée sur ruban fronceur 70mm, avec agrafes, bas ourlet) lavable à 60°C, blanc M1</t>
  </si>
  <si>
    <t xml:space="preserve">Les tissus portant les labels suivants Ecolabel européen, NF Environnement, Nordic Swan, L’Ange Bleu ou équivalent seront privilégiés. </t>
  </si>
  <si>
    <t>RIDEAUX INTERIEURS</t>
  </si>
  <si>
    <t>Le titulaire indique ses prix pour les articles suivants, mesurés au m2 quelque soient les largeurs et hauteurs. La largeur des rideaux est la largeur réelle, toile tendue. Pour les autres équipements, on mesure les dimensions réelles. L'installation d'un échafaudage type "pont roulant" est comptée au-delà de 4 mètres de hauteur (hauteur de tringle ou de l'arbre de support par rapport au sol)</t>
  </si>
  <si>
    <t>MODE DE METRES</t>
  </si>
  <si>
    <t>PRESCRIPTIONS PARTICULIERES</t>
  </si>
  <si>
    <t>STORES PROTECTION SOLAIRE</t>
  </si>
  <si>
    <t>Stores acoustiques à αW≥ 30, de chez TEXAA</t>
  </si>
  <si>
    <t>Lattis bois devant laine à αW≥0,85 de type Linea 4.2.4 de chez LAUDESCHER ou équivalent</t>
  </si>
  <si>
    <t>Panneau en tissu à αW≥ 0,85, de type stereo (1199x2399 mm) de chez TEXAA ou équivalent</t>
  </si>
  <si>
    <t>Fourniture et pose d'éléments pour traitement acoustique sur support béton ou autre type de support</t>
  </si>
  <si>
    <t>PANNEAUX ACOUSTIQUES</t>
  </si>
  <si>
    <t>Repose de bloc-porte (tous types confondus)</t>
  </si>
  <si>
    <t>Repose de cloison vitrée toute hauteur double vitrage</t>
  </si>
  <si>
    <t>Repose de cloison vitrée toute hauteur</t>
  </si>
  <si>
    <t>Repose de cloison vitrée sur allège double vitrage</t>
  </si>
  <si>
    <t>Repose de cloison vitrée sur allège</t>
  </si>
  <si>
    <t>Repose de cloison pleine (rev pvc ou métallique)</t>
  </si>
  <si>
    <t>Dépose de cloison tous types confondus -(sur allège ou toute hauteur) pour réutilisation</t>
  </si>
  <si>
    <t>Dépose de cloison tous types confondus -(sur allège ou toute hauteur) compris évacuation et traiement déchets</t>
  </si>
  <si>
    <t>Dépose ou repose de cloisons existantes sur cloisonnement existant de type cloison à ossature, dépose de cloison pleine, vitrée et bloc-porte pour réutilisation ou évacuation. Repose en l'état des cloisons récupérées, pleine, vitrée et bloc-porte. Mode de métré à l'unité de cloison. Pour la dépose, les coûts d'évacuation sont compris.</t>
  </si>
  <si>
    <t>Passage 900</t>
  </si>
  <si>
    <t>Passage 800</t>
  </si>
  <si>
    <t xml:space="preserve">Bloc-porte coupe-feu 1/2 heure dans cloison coupe-feu 1 heure, huisserie en acier laqué, vantail métallique  finition et quincaillerie idem bloc-porte dans cloison démontable métallique </t>
  </si>
  <si>
    <t>Passage 803+43</t>
  </si>
  <si>
    <t>Passage 903+53</t>
  </si>
  <si>
    <t>Mise en place de barrière phonique dans le plénum</t>
  </si>
  <si>
    <t>Passage 1800 double vantaux</t>
  </si>
  <si>
    <t>Passage 1200 double vantaux</t>
  </si>
  <si>
    <t xml:space="preserve">Bloc-porte coupe-feu 1/2 heure dans cloison coupe-feu 1 heure, huisserie en acier laqué, vantail âme pleine finition et quincaillerie idem bloc-porte dans cloison démontable </t>
  </si>
  <si>
    <t>Cloison pleine revêtement PVC</t>
  </si>
  <si>
    <t>Fourniture et pose de cloisons pleines CF 1 h selon essai du CSTB. Indice d'affaiblissement acoustique R=44db( A) selon essai du CEBTP. Cloison composée de double plaques de plâtre de chaque coté, plaques extérieures revêtues d'un tissu vinyle de type MURASPEC Dolomite ou similaire, coloris au choix du maître d’ouvrage. Isolation par laine de roche. Ossature en acier et couvre joints à fonds plats en aluminium laqué, coloris au choix dans la gamme RAL. Plinthes et bandeaux rapportés en aluminium laqué. Cloison allant de dalle à dalle, modulation extérieure de 900mm, 1200 mm et trame intérieure de 600 mm  ( type Clestra, Cerenn ou similaire). Mode de métré au m2 de cloison. y compris fourniture et mise en place barrière feu dans les plénums avec manipulation faux planchers et/ou faux plafonds</t>
  </si>
  <si>
    <t>Fourniture et pose de cylindre à bouton</t>
  </si>
  <si>
    <t>Plus-value sur barillet, pour mise sur combinaison passe général et passe partiel existant, canon européen standard</t>
  </si>
  <si>
    <t>Fourniture et pose d'une crémone pompiers sur vantail semi-fixe, crémone à poignée basculante, en applique sur vantail</t>
  </si>
  <si>
    <t>Fourniture et pose d'un ferme-porte hydraulique de type Dorma TS71 ou similaire, avec bras standard, argent, blanc, brun, noir</t>
  </si>
  <si>
    <t xml:space="preserve">Accessoires de porte </t>
  </si>
  <si>
    <t>Bloc porte pour passage de 900</t>
  </si>
  <si>
    <t>Bloc porte pour passage de 800</t>
  </si>
  <si>
    <t xml:space="preserve">Bloc porte métallique </t>
  </si>
  <si>
    <t>Plus value pour coupe feu 1h</t>
  </si>
  <si>
    <t>Panneau à peindre en remplacement de stratifié</t>
  </si>
  <si>
    <t>Bloc porte plein passage 1800 double vantaux</t>
  </si>
  <si>
    <t>Bloc porte plein passage 1200 double vantaux</t>
  </si>
  <si>
    <t>Bloc porte plein passage 903+53</t>
  </si>
  <si>
    <t>Bloc porte plein passage 903+43</t>
  </si>
  <si>
    <t>Bloc porte plein passage 903+33</t>
  </si>
  <si>
    <t>Bloc porte plein passage 903</t>
  </si>
  <si>
    <t>Bloc porte plein passage 803+43</t>
  </si>
  <si>
    <t>Bloc porte plein passage 803+33</t>
  </si>
  <si>
    <t>Bloc porte plein passage 803</t>
  </si>
  <si>
    <t>Incorporation de bloc-porte, dans cloison 100 cadre acier à peindre joint caoutchouc d'étanchéité périphérique, plinthe automatique. Paumelle en acier réversible (x4) Âme pleine épaisseur 40 mm, revêtu stratifié 2 faces coloris au choix dans la gamme PERSPORP ou similaire. 
Serrure encastrée spécifique, canon européen avec 3 clés, sans combinaison.  Béquille double avec rosaces de type Verona de chez Hoppe ou similaire ou monté complet sur rosaces.  Passage 800, 800+30, 800+40, 900+30, 900+40, 900+50, 800+800 x 2040 mm. Mode de métré en plus value à l'unité sur cloison</t>
  </si>
  <si>
    <t>Bloc porte vitré sécurit passage de 1800 double vantaux</t>
  </si>
  <si>
    <t>Bloc porte vitré sécurit passage de 1200 double vantaux</t>
  </si>
  <si>
    <t>Bloc porte vitré sécurit passage de 900</t>
  </si>
  <si>
    <t>Bloc porte vitré sécurit passage de 800</t>
  </si>
  <si>
    <t>Bloc-porte avec vantail vitré clarit, porte en verre sécurit 8 mm clair avec paumelles et serrure et béquille adaptée. Mode de métré à l'unité en plus-value sur cloison</t>
  </si>
  <si>
    <t>Bloc porte vitré cadre alu passage de 1800 double vantaux</t>
  </si>
  <si>
    <t>Bloc porte vitré cadre alu passage de 1200 double vantaux</t>
  </si>
  <si>
    <t>Bloc porte vitré cadre alu passage de 900</t>
  </si>
  <si>
    <t>Bloc porte vitré cadre alu passage de 800</t>
  </si>
  <si>
    <t>Bloc-porte avec vantail vitré, encadrement aluminium laqué dito cloison simple vitrage clair en verre Stadip 33/2. Mode de métré à l'unité en plus value sur cloison</t>
  </si>
  <si>
    <t>Plus-value pour passage 1800 double vantaux</t>
  </si>
  <si>
    <t>Plus-value pour passage 1200 double vantaux</t>
  </si>
  <si>
    <t>Plus-value pour passage 900</t>
  </si>
  <si>
    <t>Plus-value pour passage 800</t>
  </si>
  <si>
    <t>Imposte filante, remplacement de l'imposte réalisée en cloison par une imposte de même conception que le vantail, ensemble du BP (huisserie + vantail + imposte). Mode de métré en plus value à l'unité sur cloison</t>
  </si>
  <si>
    <t>Bloc porte plein passage 1800 mm double vantaux</t>
  </si>
  <si>
    <t>Bloc porte plein passage 1200 mm double vantaux</t>
  </si>
  <si>
    <t>Bloc porte plein passage 900 mm</t>
  </si>
  <si>
    <t>Bloc porte plein passage 800 mm</t>
  </si>
  <si>
    <t>Incorporation de bloc-portevitrée toute hauteur, dans cloison. 
Huisserie en aluminium laqué dito cloison, joint néoprène d'étanchéité périphérique, paumelle en aluminium laqué et réversible, gache inox. 
Serrure encastrée de type Vachette D45, canon européen avec 3 clés, sans combinaison. Béquille double avec rosaces de type Verona de chez Hoppe ou similaire. Butée de porte Arcolor 3737C ou similaire. Passage 800, 900 x 2040 mm.</t>
  </si>
  <si>
    <t xml:space="preserve">Fourniture et pose de portes à galandage </t>
  </si>
  <si>
    <t>Fourniture et pose de profilés alu, mode de métré à l'unité</t>
  </si>
  <si>
    <t>Fourniture et pose de profilés aluminium de finition de type poteaux d'angle à 90°, 135°, ou variable, poteaux de tête pour baie libre, ensemble laqué dito cloison</t>
  </si>
  <si>
    <t>Adaptation de cloison, mode de métré à l'unité</t>
  </si>
  <si>
    <t>Adaptation de cloison, découpe et ajustage des panneaux et profilés alu sur départ de façade, meuble cache convecteur, tablette, poutre ou caisson</t>
  </si>
  <si>
    <t>Sablage sur verre par bandes</t>
  </si>
  <si>
    <t>Application d'un sablage sur verre, de type " bandes ", bandes sablées de 25 mm espacées de bandes claires de 20 mm, l'ensemble à hauteur de porte</t>
  </si>
  <si>
    <t>Plus-value pour vitrage de sécurité type Stadip 33/2</t>
  </si>
  <si>
    <t>Plus-value pour double vitrage 6+6</t>
  </si>
  <si>
    <t>Plus-value pour hauteur &gt; 2,50 m</t>
  </si>
  <si>
    <t>Cloison vitrée toute hauteur, simple vitrage</t>
  </si>
  <si>
    <t>Fourniture et pose de cloison vitrée toute hauteur, simple vitrage de 8 mm clair ou double vitrage de 6+6 mm clair ou simple ou double vitrage avec une face type Stadip 33/2 clair pour les modules donnant sur un couloir de circulation.</t>
  </si>
  <si>
    <t>Plus-value pour double vitrage  Rw+c ≥ 45 dB</t>
  </si>
  <si>
    <t>Cloison vitrée en imposte, mélaminé, simple vitrage</t>
  </si>
  <si>
    <t>Cloison vitrée en imposte, pvc, simple vitrage</t>
  </si>
  <si>
    <t>Fourniture et pose de cloison en imposte sur allège pleine à hauteur de porte. Allège à hauteur de porte avec imposte vitré jusqu'au plafond, simple vitrage de 6 mm clair ou double vitrage de 6+5 mm clair, allège de mêm conception que la cloison pleine.</t>
  </si>
  <si>
    <t>Plus-value pour cloison &gt; 2,50 m</t>
  </si>
  <si>
    <t>Cloison vitrée sur allège mélaminé, simple vitrage</t>
  </si>
  <si>
    <t>Cloison vitrée sur allège pvc, simple vitrage</t>
  </si>
  <si>
    <t>Fourniture et pose de cloison vitrée sur allège pleine à hauteur comprise entre 0,90 et 1.20 m, vitrage jusqu'au plafond ou simple vitrage de 6 mm clair ou double vitrage de 6+5 mm clair, allège de même conception que la cloison pleine.</t>
  </si>
  <si>
    <t xml:space="preserve">Cloison pleine métallique </t>
  </si>
  <si>
    <r>
      <rPr>
        <b/>
        <sz val="11"/>
        <rFont val="Arial"/>
        <family val="2"/>
      </rPr>
      <t>Fourniture et pose de cloison démontable Métallique</t>
    </r>
    <r>
      <rPr>
        <sz val="11"/>
        <rFont val="Arial"/>
        <family val="2"/>
      </rPr>
      <t xml:space="preserve">, affaiblissement acoustique minimum de R=42 DBA selon procès verbal du CEBTP, certificat CERF de démontabilité obligatoire 
</t>
    </r>
    <r>
      <rPr>
        <b/>
        <sz val="11"/>
        <rFont val="Arial"/>
        <family val="2"/>
      </rPr>
      <t xml:space="preserve"> </t>
    </r>
    <r>
      <rPr>
        <sz val="11"/>
        <rFont val="Arial"/>
        <family val="2"/>
      </rPr>
      <t>coloris au choix dans la gamme RAL</t>
    </r>
  </si>
  <si>
    <t>Cloison pleine revêtement mélaminé</t>
  </si>
  <si>
    <t>Fourniture et pose en mélaminé ton uni et ton bois type Unilin ou Coralux ou équivalent</t>
  </si>
  <si>
    <r>
      <rPr>
        <b/>
        <sz val="11"/>
        <rFont val="Arial"/>
        <family val="2"/>
      </rPr>
      <t>Fourniture et pose de cloison démontable, affaiblissement acoustique minimum de R=42 DBA</t>
    </r>
    <r>
      <rPr>
        <sz val="11"/>
        <rFont val="Arial"/>
        <family val="2"/>
      </rPr>
      <t xml:space="preserve"> selon procès verbal du CEBTP, certificat CERF de démontabilité obligatoire. L'ensemble est composé d'une ossature complète en aluminium y compris les profils de finition clippés, plaque de plâtre BF13 revêtue PVC en usine ou panneaux mélaminé 12 mm. l'isolation par laine de verre de 45 mm d'épaisseur, modulation de  1200 mm et élément complémentaire. L'épaisseur de la cloison est de 74 mm, l'ensemble posé sous faux plafond ou dalle béton. La hauteur maximum de pose sans traverse intermédiaire est de 3000mm. Y compris fourniture et mise en place barrière acoustique (Rw+c  ≥ 18dB) dans les plénums avec manipulation faux planchers et/ou faux plafonds
Finitions : a - Laquage des profilés aluminium coloris au choix dans la gamme RAL - Revêtement des panneaux PVC Type Muraspec Panoline Dolomite ou équivalent. </t>
    </r>
  </si>
  <si>
    <t>Mode de métré au m2 de cloison.</t>
  </si>
  <si>
    <t>CLOISONS DEMONTABLES</t>
  </si>
  <si>
    <t>Calfeutrement acrylique - jonction murs/cornières faux-plafonds</t>
  </si>
  <si>
    <t>FINITION</t>
  </si>
  <si>
    <t>Plus value pour trappe étanche</t>
  </si>
  <si>
    <t>Trappe de 600 x 600mm</t>
  </si>
  <si>
    <t>Fourniture et pose de trappe de visite de dimensions 600*600 mm en alu blanc,</t>
  </si>
  <si>
    <t>TRAPPE DE VISITE</t>
  </si>
  <si>
    <t xml:space="preserve">Épaisseur 19 mm   à 22 mm   </t>
  </si>
  <si>
    <t xml:space="preserve">Fourniture et pose en mélaminé blanc,  y  compris  coupes,  tablettages, entailles,  tasseaux  de  fixation,  placage   des champs   </t>
  </si>
  <si>
    <t xml:space="preserve">CAISSON à RIDEAUX              </t>
  </si>
  <si>
    <t xml:space="preserve">Épaisseur 13 mm à 15 mm             </t>
  </si>
  <si>
    <t xml:space="preserve">Fourniture et  pose y compris coupes, tablettages, entailles, tasseaux de fixation,   placage  des  champs,  pose  caisson devant imposte, ou boîte à rideau.    </t>
  </si>
  <si>
    <t xml:space="preserve">RETOMBEES VERTICALES EN PLAQUE DE PLATRE   </t>
  </si>
  <si>
    <t xml:space="preserve">Fourniture et pose y compris coupes, tablettages, entailles, tasseaux de fixation,   placage  des  champs,  pose  caisson devant imposte.    </t>
  </si>
  <si>
    <t xml:space="preserve">RETOMBEES VERTICALES EN MELAMINE   </t>
  </si>
  <si>
    <t xml:space="preserve">Épaisseur de 22 à 30 mm               </t>
  </si>
  <si>
    <t xml:space="preserve">Épaisseur 19 mm  à 22 mm    </t>
  </si>
  <si>
    <t xml:space="preserve"> Fourniture et pose de panneaux agglomérés à peindre, classement M1, y compris coupes, tablettages, entailles, tasseaux de fixation, pose en joue, ou en caisson devant imposte SOE21937 à 21976</t>
  </si>
  <si>
    <t>RETOMBEES VERTICALES PANNEAUX AGGLOMERES</t>
  </si>
  <si>
    <t xml:space="preserve">OUVRAGES ANNEXES               </t>
  </si>
  <si>
    <t>Fourniture et Mise en place d’un procédé d’isolation thermique en rampant de toiture suivant descriptif technique fiche CEE</t>
  </si>
  <si>
    <t>Fourniture et Mise en place d’un procédé d’isolation thermique en comble perdu suivant descriptif technique fiche CEE</t>
  </si>
  <si>
    <t>Protection des gaines de ventilation (horizontale ou verticale) ou de gaine de désenfumage (horizontale ou verticale)</t>
  </si>
  <si>
    <t>Projection de matériau fibreux pour protection des gaines sur conduit en staff, pour CF 1h y compris toutes sujétions de mise en œuvre.</t>
  </si>
  <si>
    <t>Projection de matériau fibreux pour protection des gaines sur conduit acier 10/10, pour CF 1h y compris toutes sujétions de mise en œuvre</t>
  </si>
  <si>
    <t xml:space="preserve">Plus-value pour création de cheminement piéton </t>
  </si>
  <si>
    <t>Pour une épaisseur de soufflage de 240mm à 300 mm</t>
  </si>
  <si>
    <t>Pour une épaisseur de soufflage de 200mm à 220 mm</t>
  </si>
  <si>
    <t>Soufflage de laine de roche pour isolation thermique y compris toutes sujétions de mise en œuvre et de préparation du support</t>
  </si>
  <si>
    <t>Soufflage de laine de verre pour isolation thermique y compris toutes sujétions de mise en œuvre et de préparation du support</t>
  </si>
  <si>
    <t>Pour une épaisseur de projection de 30mm à 40 mm</t>
  </si>
  <si>
    <t>Projection de  produit pour correction acoustique y compris toutes sujétions de mise en œuvre et de préparation du support, mise en place d'échafaudage.</t>
  </si>
  <si>
    <t>Plus-value pour travaux en hauteur supérieur à 3,5 m</t>
  </si>
  <si>
    <t>Sur support bac acier, épaisseur de projection 30mm à 50 mm</t>
  </si>
  <si>
    <t>Sur support en bois, épaisseur de projection 30mm à 70 mm</t>
  </si>
  <si>
    <t>Sur support en béton, épaisseur de projection 120mm à 130 mm</t>
  </si>
  <si>
    <t>Sur support en béton, épaisseur de projection 60mm à 100 mm</t>
  </si>
  <si>
    <t>Projection de matériau fibreux pour isolation thermique y compris fixateur de surface et toutes sujétions de mise en œuvre et de préparation du support. Classement au feu M0</t>
  </si>
  <si>
    <t>Sur support en métal pour SF 1/2h ou SF 1h ou SF 2h</t>
  </si>
  <si>
    <t>Tous types de  support (béton, bois, béton avec armature) pour CF 1h ou CF2h</t>
  </si>
  <si>
    <t>Projection de matériau pâteux pour isolation au feu compris toutes sujétions de mise en œuvre et de préparation du support, mise en place d'échafaudage. Armatures si besoin. Classement au feu M0</t>
  </si>
  <si>
    <t>Projection de matériau fibreux y compris fixateur de surface pour isolation au feu et toutes sujétions de mise en œuvre et de préparation du support, mise en place d'échafaudage. Armatures si besoin. Classement au feu M0</t>
  </si>
  <si>
    <t>PROJECTIONS</t>
  </si>
  <si>
    <t xml:space="preserve">Épaisseur 160 mm à 180 mm         </t>
  </si>
  <si>
    <t xml:space="preserve">Épaisseur 120 mm à 140 mm              </t>
  </si>
  <si>
    <t xml:space="preserve">Épaisseur  60 mm à 100 mm   </t>
  </si>
  <si>
    <t>Fourniture et pose de laine de verre à dérouler avec pare vapeur kraft sur une face pour épaisseur de 60 à 140 mm et pare-vapeur quadrillé pour les épaisseurs 160 à 200 mm, largeur 1,20m (type ISOVER ou équivalent)</t>
  </si>
  <si>
    <t xml:space="preserve">Épaisseur 100 mm  à 140 mm             </t>
  </si>
  <si>
    <t xml:space="preserve">Épaisseur  60 mm  à 90 mm           </t>
  </si>
  <si>
    <t>Fourniture et pose de laine de verre à dérouler, nu, largeur 1,20m (type ISOVER ou équivalent)</t>
  </si>
  <si>
    <t>Plus-value pour pare vapeur</t>
  </si>
  <si>
    <t xml:space="preserve">Épaisseur jusqu'à  180 mm               </t>
  </si>
  <si>
    <t xml:space="preserve">Épaisseur jusqu'à 100 mm               </t>
  </si>
  <si>
    <t>Fourniture et pose de panneaux en laine de chanvre nu semi-rigide, dimensions 1200*600 mm ( type ISOVER ou équivalent)</t>
  </si>
  <si>
    <t xml:space="preserve">ISOLATION    </t>
  </si>
  <si>
    <t xml:space="preserve">ISOLATION -  PROJECTION – Ouvrages annexes   </t>
  </si>
  <si>
    <t xml:space="preserve">PLAFOMETAL PM12 acier non perforé oou équivalent </t>
  </si>
  <si>
    <t xml:space="preserve">PLAFOMETAL MODULAIR HOO acier non perforé ou équivalent </t>
  </si>
  <si>
    <t xml:space="preserve">HUNTER DOUGLASS Luxalon laqué brillant ou équivalent </t>
  </si>
  <si>
    <t xml:space="preserve">HUNTER DOUGLASS Luxalon 84 R ou équivalent </t>
  </si>
  <si>
    <t xml:space="preserve">Bac lourd fibre micro perforé + tôle 300 x 1400 mm, décor COSMOS, montage type SL2 </t>
  </si>
  <si>
    <t xml:space="preserve">Fourniture et pose </t>
  </si>
  <si>
    <t>Création corniche (stucs ou autre)</t>
  </si>
  <si>
    <t>Reprise de corniche existante (stucs ou autre)</t>
  </si>
  <si>
    <t xml:space="preserve">Corniche </t>
  </si>
  <si>
    <t>POSE de DALLES ou PANNEAUX pour plafond suspendu non référencé au bordereau ou fourni, compris sujétion de mise en œuvre.</t>
  </si>
  <si>
    <t>Fourniture de dalles, autres plafonds. La fourniture est réglée sur la base du prix de vente public du titulaire auquel est appliquée une remise. Coefficient de remise à appliquer.</t>
  </si>
  <si>
    <t>Fourniture et Pose DALLES DE PLAFOND</t>
  </si>
  <si>
    <t>Plus value pour finition perforée</t>
  </si>
  <si>
    <t>bacs de largeur 300 mm, en 32 mm de hauteur</t>
  </si>
  <si>
    <t>bacs de largeur 200 mm, en 32 mm de hauteur</t>
  </si>
  <si>
    <t>bacs de largeur 150 mm, en 32 mm de hauteur</t>
  </si>
  <si>
    <t xml:space="preserve"> Fourniture et pose de bacs auto portants en acier galvanisé lisse, pose jointive ou non (bords droits) sur ossature cachée comprise. Fixation clipsable sur porteurs et pose sur cornière de rive.Coloris au choix du maître d'ouvrage, finition laquée. </t>
  </si>
  <si>
    <t>PLAFOND SUSPENDU EN ACIER</t>
  </si>
  <si>
    <t>bacs de largeur 300 mm par 1900 mm perforé pour spots</t>
  </si>
  <si>
    <t>bacs de largeur 300 mm par 1900 mm</t>
  </si>
  <si>
    <t>bacs de largeur 600 mm par 1900 mm</t>
  </si>
  <si>
    <t>Plus-value pour finition perforée</t>
  </si>
  <si>
    <t>Fourniture et pose de bacs auto-portants en aluminium lisse, pose jointive ou non (bords droits) sur ossature cachée. Fixation clipsable sur porteurs et pose sur cornière de rive.Coloris au choix du maître d’ouvrage, finition laquée. ( type RICHTER system ou équivalent).</t>
  </si>
  <si>
    <t xml:space="preserve">Plus-value pour pose verticale    </t>
  </si>
  <si>
    <t xml:space="preserve">lames de 85 mm de largeur, à bords arrondis </t>
  </si>
  <si>
    <t>lames de 135 mm de largeur, à bords droits hauteur de 20 mm</t>
  </si>
  <si>
    <t>lames de 85 mm de largeur, à bords droits hauteur de 10 mm</t>
  </si>
  <si>
    <t>lames de type U de 35 mm de largeur, hauteur 32 mm</t>
  </si>
  <si>
    <t>lames de 85 mm de largeur à 135 mm  de largeur, joint creux de 15 mm</t>
  </si>
  <si>
    <t>Fourniture et pose de plafond  suspendu  en  lames aluminium pré laquées au four (perforée ou non). Pose à joint creux et fixation clipsable sur profils porteurs compris. Pour intérieur ou extérieur. Coloris au choix du maître d'ouvrage( type RICHTER system ou équivalent).</t>
  </si>
  <si>
    <t>PLAFOND SUSPENDU en ALUMINIUM</t>
  </si>
  <si>
    <t>Lamelles minces</t>
  </si>
  <si>
    <t>Bords en équerre ou arrondis</t>
  </si>
  <si>
    <t>Fourniture et pose de plafond en lamelles PVC clipsées, de 84 mm de largeur, y compris le support métallique. Le matériau est classé M1.( type DECEUNICK ou équivalent), colorie blanc</t>
  </si>
  <si>
    <t>PLAFOND EN LAMELLES PVC</t>
  </si>
  <si>
    <t xml:space="preserve">Plafond tendu sous forme de dalles y compris ossature de dimensions 600 x 600 mm, ou 1200 x 600 mm . ép 20 mm </t>
  </si>
  <si>
    <t>Plafond tendu classique</t>
  </si>
  <si>
    <t>Fourniture et pose de plafond tendu en PVC y compris les lisses de fixation en PVC sur les murs périphériques, classé M1, colorie blanc, finition laquée (type BARRISOL ou équivalent)</t>
  </si>
  <si>
    <t xml:space="preserve">PLAFOND TENDU </t>
  </si>
  <si>
    <t>Épaisseur 25 mm dimension 600 x 600 mm ossature encastrée</t>
  </si>
  <si>
    <t>Épaisseur 15 mm dimension 600 x 600 mm ossature semi encastrée</t>
  </si>
  <si>
    <t>Épaisseur 10 mm dimension1200 x 600 mm ossature apparente</t>
  </si>
  <si>
    <t>Épaisseur 10 mm dimension 600 x 600 mm ossature semi encastrée</t>
  </si>
  <si>
    <t>Fourniture et pose de plafonds en vermiculite exfoliée, minéral naturel, agglomérée avec un liant inorganique et moulée en plaques rigides et auto-portantes. Ces plafonds sont classés MO et résistent à l'humidité de l'air, sans déformation ni altération. Compris ossature T de 24 mm (type PANNOFEU ou équivalent)</t>
  </si>
  <si>
    <t>PLAFOND EN VERMICULITE EXFOLIEE</t>
  </si>
  <si>
    <t>FOURNITURE ET POSE PLAFONDS AUTRES  MATERIAUX</t>
  </si>
  <si>
    <t xml:space="preserve">Panneaux type TEXTURED 1350 x 250 par 19 mm Fine Tegular ou équivalent </t>
  </si>
  <si>
    <t xml:space="preserve">Panneaux type TEXTURED 1350 x 600 par 19 mm Fine Tegular ou équivalent </t>
  </si>
  <si>
    <t xml:space="preserve">Panneaux type SOLITEX Perforés Fine Tegular 1350 x 600 ou équivalent </t>
  </si>
  <si>
    <t xml:space="preserve">Sahara type SL2 300 x 1800 ou équivalent </t>
  </si>
  <si>
    <t xml:space="preserve">HORALINE bord TEGULAR 1500 x 300 perforé rayonnant ou équivalent </t>
  </si>
  <si>
    <t xml:space="preserve">HORALINE bord TEGULAR 1500 x 300 lisse rayonnant ou équivalent </t>
  </si>
  <si>
    <t xml:space="preserve">HORALINE bord TEGULAR 1500 x 300 perforé neutre ou équivalent </t>
  </si>
  <si>
    <t>Fourniture de dalles, autres plafonds en laine de verre. La fourniture est réglée sur la base du prix de vente public du titulaire auquel est appliquée une remise. Coefficient de remise à appliquer.</t>
  </si>
  <si>
    <t>F &amp; P DALLES DE PLAFOND</t>
  </si>
  <si>
    <t>Epaisseur 15 mm dimens. 1200 x 600 mm ou 600 x 600 mm</t>
  </si>
  <si>
    <t>Fourniture et pose de plafond en fibre minérale haute densité, résistant à 100% d'humidité relative, enduit au dos, bords droits, blanc, compris ossature T de 24mm anti corrosion. Classement M0. (type Newtone d'ARMSTRONG ou équivalent)</t>
  </si>
  <si>
    <t xml:space="preserve">GAMME RESISTANCE A L'HUMIDITE   </t>
  </si>
  <si>
    <t>Plus-value pour ossature à joints creux (Silhouette)</t>
  </si>
  <si>
    <t>Plus-value pour bords semi-encastrés T24 mm (Tegular)</t>
  </si>
  <si>
    <t>Épaisseur 19 mm dimension 1200 x 600 mm ou 600 x 600 mm</t>
  </si>
  <si>
    <t>Fourniture et pose de plafond en fibre minérale, revêtu d'un voile acoustique lisse, enduit au dos, bords droits, blanc, compris ossature T de 24mm. Classement M0. (type Ultima d'ARMSTRONG ou équivalent)</t>
  </si>
  <si>
    <t>GAMME HAUTE PERFORMANCE ACOUSTIQUE</t>
  </si>
  <si>
    <t xml:space="preserve">Plus-value pour ossature à joints creux </t>
  </si>
  <si>
    <t>Plus-value pour bords semi-encastrés T24 mm ou T 15 mm</t>
  </si>
  <si>
    <t>Épaisseur 15 mm dimension 600 x 600 mm</t>
  </si>
  <si>
    <t>Fourniture et pose de plafond en fibre minérale, aspect granité, enduit au dos, bords droits, blanc, compris ossature T de 24mm. Classement M0. (type Sierra OP d'ARMSTRONG ou équivalent)</t>
  </si>
  <si>
    <t>Plus-value pour bords semi-encastrés T24 mm  ou T15 mm</t>
  </si>
  <si>
    <t xml:space="preserve">Épaisseur 15 mm dimension 1200 x 600 mm ou 600 x 600 </t>
  </si>
  <si>
    <t>Fourniture et pose de plafond en fibre minérale, aspect sablé, enduit au dos, bords droits, blanc, compris ossature T de 24mm. Classement M0. (type Dune Sahara d'ARMSTRONG ou équivalent)</t>
  </si>
  <si>
    <t>GAMME ARCHITECTURALE</t>
  </si>
  <si>
    <t>Fourniture et pose de plafond en fibre minérale, aspect présentant de fines fissures et micro-perforations, enduit au dos, bords droits, blanc, compris ossature T de 24mm. Classement M0. (type Alpha d'ARMSTRONG ou équivalent)</t>
  </si>
  <si>
    <t>GAMME DE BASE</t>
  </si>
  <si>
    <t xml:space="preserve">Les produits mis en œuvre auront un classement A ou A+ si possible </t>
  </si>
  <si>
    <t>PLAFOND EN FIBRE MINERALE</t>
  </si>
  <si>
    <t>Fourniture de dalles, autres plafonds en laine de verre. La fourniture est réglée sur la base du prix de vente public du titulaire auquel est appliquée une remise. Amstrong ou Ecophon Coefficient de remise à appliquer.</t>
  </si>
  <si>
    <t xml:space="preserve">Épaisseur 20 mm dimension 1200 x 600 mm ou 600 x 600 mm </t>
  </si>
  <si>
    <t>Fourniture et pose de plafond en laine de verre forte densité revêtu sur la face apparente d'un tissu de verre résistant aux impacts, et sur la face cachée d'un voile de verre, bords droits, blanc, compris ossature T de 24mm et toutes sujétion de fixation (clips anti-soulèvement). Classement M0. (Type Super G d'ECOPHON ou équivalent) - Emission dasn l'air intérieur classement A</t>
  </si>
  <si>
    <t>GAMME SPORT</t>
  </si>
  <si>
    <t>Épaisseur 40 mm dimension 1200 x 600 mm ou 600 x 600</t>
  </si>
  <si>
    <t>Fourniture et pose de plafond en laine de verre forte densité revêtu sur la face apparente d'une peinture micro-poreuse nettoyable au jet haute pression, et sur la face cachée d'un voile de verre, bords droits peints, blanc, compris ossature T de 24mm, peinture epoxy, et toutes sujétion de fixation (clips anti-soulèvement). Classement M0. (Type Hygiène Performance A d'ECOPHON ou Parafon Hygiène d'ARMSTRONG ou équivalent) - Emission dans l'air intérieur classement A+</t>
  </si>
  <si>
    <t>GAMME HYGIENE</t>
  </si>
  <si>
    <t>Plus value pour bord semi encastré T de 15 ou T 24</t>
  </si>
  <si>
    <t>Épaisseur 20 mm dimension 1200 x 1200 mm ou 1200 x 600 ou 600 x 600</t>
  </si>
  <si>
    <t xml:space="preserve">Épaisseur 15 mm dimension 1200 x 1200 mm ou 1200 x 600 ou 600 x 600 </t>
  </si>
  <si>
    <t>Fourniture et pose de plafond en laine de verre forte densité revêtu sur la face apparente d'une peinture micro-poreuse et sur la face cachée d'un voile de verre, bord droit, blanc, compris ossature T de 24mm. Classement M0. (Type Gedina ou Focus d'ECOPHON ou équivalent) - Emission dans l'air intérieur classement A+</t>
  </si>
  <si>
    <t xml:space="preserve">Épaisseur 40 mm dimension 1200 x 1200 mm ou 1200 x 600 ou 600 x 600 </t>
  </si>
  <si>
    <t>Fourniture et pose de plafond en laine de verre forte densité revêtu sur la face apparente d'un voile de verre peint et sur la face cachée d'un voile de verre, bord droit, blanc, compris ossature T de 24mm. Classement M0. (Type OPTA d'ECOPHON ou OPTIMA ou ULTIMA OP d'ARMSTRONG ou équivalent) - Emission dans l'air intérieur classement A</t>
  </si>
  <si>
    <t>PLAFONDS LAINE DE VERRE</t>
  </si>
  <si>
    <t xml:space="preserve">Plus-value pour ossature plafond suspendu longue portée intérieur pour résistante importante type SEMIN ou équivalent  </t>
  </si>
  <si>
    <t>Plus-value pour ossature couleur (au choix du Maître d'ouvrage)</t>
  </si>
  <si>
    <t>Plus-value pour ossature à joints creux (type Fineline)</t>
  </si>
  <si>
    <t>Dimensions plaques 1200 x 1200 ou 1200 x 600 ou 600 x 600</t>
  </si>
  <si>
    <t xml:space="preserve">Fourniture et pose d'une ossature métallique apparente T24 ou T15, blanc, comprenant les accessoires  (ossatures  primaires, secondaires, suspentes  et  cornières  quelle  que soit la hauteur du plénum...) et sujétion de mise en œuvre - Luxalon ou équivalent </t>
  </si>
  <si>
    <t>Fourniture et Pose OSSATURE METALLIQUE</t>
  </si>
  <si>
    <t xml:space="preserve">Fourniture et pose de plafond STAFF avec ossature et pendentifs, adapté à la hauteur du plénum, calfeutrement  des joints, coupes, entailles (épaisseur  jusqu'à  15 mm)    </t>
  </si>
  <si>
    <t>PLAFOND STAFF</t>
  </si>
  <si>
    <t>Plus-value pour plaque supplémentaire épaisseur 15 mm</t>
  </si>
  <si>
    <t>Plus-value pour plaque supplémentaire épaisseur 13 mm</t>
  </si>
  <si>
    <t>Fourniture et pose de plafond en plaque de plâtre cartonnées d'épaisseur 15   mm,  y  compris ossature métallique (type  Placostil   de Placoplatre ou équivalent). plaques fixées pas vissage dans profilés métalliques, en tôle d'acier protégé contre la corrosion</t>
  </si>
  <si>
    <t xml:space="preserve">Fourniture et pose de plafond en plaque de plâtre cartonnées d'épaisseur 13   mm,  y  compris ossature métallique (type  Placostil   de Placoplatre ou équivalent). plaques fixées pas vissage dans profilés métalliques, en tôle d'acier protégé contre la corrosion par galvanisation à chaud. suspentes adaptées au support. traitement des joints suivant prescription du fabricant. Le plafond est livré prêt aux travaux de peinture.   </t>
  </si>
  <si>
    <t>PLAFOND PLAQUES DE PLATRE</t>
  </si>
  <si>
    <t>PLAFONDS PLATRE</t>
  </si>
  <si>
    <t>Dépose soignée tous types de dalles démontables et repose ultérieure</t>
  </si>
  <si>
    <t>Dépose de l'ancien isolant en vrac</t>
  </si>
  <si>
    <t>Dépose de l'ancien isolant en rouleaux</t>
  </si>
  <si>
    <t>Dépose de plaques de plafond suspendu en prévision de réemploi</t>
  </si>
  <si>
    <t>Dépose de plaques plafond suspendu  sans prévision de réemploi  avec  conservation  de  l'ossature en place.</t>
  </si>
  <si>
    <t xml:space="preserve">Démolition de plafond suspendu de toute nature y compris ossatures et dépose  des suspentes sans prévision de réemploi et évacuation des déblais aux décharges              </t>
  </si>
  <si>
    <t xml:space="preserve">DEMOLITION DE PLAFONDS  </t>
  </si>
  <si>
    <t>PLAFONDS</t>
  </si>
  <si>
    <t>PLAFONDS - ISOLATION - CLOISONS DEMONTABLES</t>
  </si>
  <si>
    <t>Mise en jeu de menuiseries extérieures métalliques</t>
  </si>
  <si>
    <t>Mise en jeu de menuiseries extérieures bois</t>
  </si>
  <si>
    <t>Mise en oeuvre d'un produit nettoyant pour élimination des graffitis</t>
  </si>
  <si>
    <t>Mise en oeuvre d'un nettoyant anti-graffitis sur support préalablement traité par système de protection anti-graffitis</t>
  </si>
  <si>
    <t xml:space="preserve">Protection anti-graffitis durable sur supports béton, pierre, enduits et peintures type Pieri Graffistop 2002 ou équivalent </t>
  </si>
  <si>
    <t>Protection anti-graffitis par vernis deux composants à base de résine polyuréthane en phase aqueuse</t>
  </si>
  <si>
    <t>Raccords par résine époxydique compris piochement des parties malsaines et passivation des fers sur appui, bandeau, couronnement</t>
  </si>
  <si>
    <t>Raccords par résine époxydique compris piochement des parties malsaines et passivation des fers sur façade y compris tableau et voussure</t>
  </si>
  <si>
    <t>DIVERS</t>
  </si>
  <si>
    <t xml:space="preserve">Lavage par ruissellement : installation de rampes d'arrosage, brossage  à  la brosse dure   </t>
  </si>
  <si>
    <t xml:space="preserve">Majoration pour projection de sablage humide pour parements en pierre ou enduit brettelé  </t>
  </si>
  <si>
    <t>Lavage haute pression : Exécution d'un lavage de façades ciment, béton  ou pierres dures</t>
  </si>
  <si>
    <t xml:space="preserve">Le lavage haute pression des façades comprend : l’exécution d'un lavage de façades ciment, béton ou pierres dures avec emploi de produit détersif type FRANK 541 ou équivalent, au moyen de machine haute pression (20 à 200 bar) et le calfeutrement et protection des menuiseries extérieures par polyanes et tasseaux. </t>
  </si>
  <si>
    <t>LAVAGE DE FACADES</t>
  </si>
  <si>
    <t>Système d'imperméabilisation I4</t>
  </si>
  <si>
    <t>Système d'imperméabilisation I3</t>
  </si>
  <si>
    <t>Système d'imperméabilisation I2</t>
  </si>
  <si>
    <t xml:space="preserve">Sur supports anciens                       </t>
  </si>
  <si>
    <t>Sur support neuf</t>
  </si>
  <si>
    <t xml:space="preserve">Mesuré au  mètre carré réel développé des parements, tableaux, coudières, etc.   </t>
  </si>
  <si>
    <t>Le système doit assurer une garantie décennale d'imperméabilité sur les surfaces verticales (avec contrat  d'assurance  Fournisseur  +  Applicateur) pour une classe de performances I4 suivant norme NF P 84403 (fissures existantes ou à venir  jusqu'à 2 mm).</t>
  </si>
  <si>
    <t>Application d'un système garnissant à  base  de polymères comprenant :1 couche de fixateur et 2 (deux) couches de finition.</t>
  </si>
  <si>
    <t>Les travaux préparatoires nécessaires sont conformes au D.T.U. 59.1 et 59.2.</t>
  </si>
  <si>
    <t>Brossage, lavage, nettoyage des supports anciens.</t>
  </si>
  <si>
    <t>Système d'imperméabilisation I4 :</t>
  </si>
  <si>
    <t>Mesuré au mètre carré réel développé des parements, tableaux, coudières, etc…</t>
  </si>
  <si>
    <t>Le système doit assurer  une  garantie  décennale d'imperméabilité sur les surfaces verticales (avec contrat  d'assurance Fournisseur + Applicateur) pour une classe de performances I3 suivant norme NF P 84403 (fissures existantes ou à venir jusqu'à 1 mm).</t>
  </si>
  <si>
    <t>Système d'imperméabilisation I3 :</t>
  </si>
  <si>
    <t>Mesuré au  mètre  carré réel développé des parements, tableaux, coudières, etc.</t>
  </si>
  <si>
    <t>Le système doit assurer  une  garantie  décennale d'imperméabilité sur les surfaces verticales (avec contrat  d'assurance  Fournisseur  +  Applicateur) pour une classe de performances I2  suivant  norme NF P 84403 (fissures existantes à venir jusqu'à 0.5 mm)</t>
  </si>
  <si>
    <t>Application d'un système garnissant à  base de polymères comprenant : 1 (une) couche de fixateur et 2 (deux) couches de finition.</t>
  </si>
  <si>
    <t>Les travaux  préparatoires nécessaires sont conformes au D.T.U. 59.1 et 59.2.</t>
  </si>
  <si>
    <t>Système d'imperméabilisation I2 :</t>
  </si>
  <si>
    <t>Application d'une couche de fixateur et 2 couches de peinture à la pliolithe</t>
  </si>
  <si>
    <t>Brossage, raclage, lavage des anciens fonds, neutralisation fongicide des mousses, ouverture et rengorgement des fissures au mastic type SIKATOP ou équivalent , tronçonnage des fissures supérieures à 10/10, pose d'un fond de joint et rengorgement au mastic type ROBSON A1ou équivalent.</t>
  </si>
  <si>
    <t>Sur supports anciens :</t>
  </si>
  <si>
    <t>Mesurée au mètre carré réel développé des parements, tableaux, coudières, etc.</t>
  </si>
  <si>
    <t>Classification : NF T 30003, famille I, classe 7 b1/7b2</t>
  </si>
  <si>
    <t>Garantie de bonne tenue pendant 5 ans sur les surfaces verticales.</t>
  </si>
  <si>
    <t>Teintes au choix du maître d'ouvrage, avec polychromie, suivant choix.</t>
  </si>
  <si>
    <t>Application de 2 couches de peinture en phase aqueuse.</t>
  </si>
  <si>
    <t>Les travaux préparatoires sont conformes au D.T.U. n°59.1 avec application d'une couche de neutralisation sur support neuf pour impression et fixation des fonds.</t>
  </si>
  <si>
    <t>Sur support neuf :</t>
  </si>
  <si>
    <t>PEINTURE DES FACADES</t>
  </si>
  <si>
    <t>PEINTURES ET NETTOYAGE DES FACADES</t>
  </si>
  <si>
    <t>Façon de décor faux-marbre à dénomination courantes 1 m fonds préalablement peints à l'huile et comprenant tous travaux préparatoires tracés et exécution du décor</t>
  </si>
  <si>
    <t>Pose du moleton anti poussière et toutes finitions par couture, compris galon</t>
  </si>
  <si>
    <t>Pose tendue de tenture murale en textile compris baguettes de bois collées et clouées en périphérie</t>
  </si>
  <si>
    <t>Fourniture et pose de peinture décorative essuyée</t>
  </si>
  <si>
    <t>Fourniture et pose d'enduit décoratif spatulé</t>
  </si>
  <si>
    <t>AUTRES REVETEMENTS</t>
  </si>
  <si>
    <t xml:space="preserve">Fourniture de papiers peints. La fourniture des  papiers peints est facturée suivant prix public des catalogues avec application du rabais consenti par l'entreprise. Coefficient à appliquer     </t>
  </si>
  <si>
    <t xml:space="preserve">Pose de frise toutes largeurs      </t>
  </si>
  <si>
    <t>Pose de papiers peints avec raccords à joints vifs droits ou sautés, en rouleaux de 0.53 x 10.05.
La pose comprend :le masticage, l’impression, l’encollage du papier et/ou du support selon les prescriptions du fabricant, le marouflage, l’arasement et tous les détails et sujétions de mise en œuvre</t>
  </si>
  <si>
    <t xml:space="preserve">Pose de papiers peints sans raccords à joints vifs en rouleaux de 0.53 x 10.05
La pose comprend : le masticage, l’impression, l’encollage du papier et/ou du support selon les prescriptions du fabricant, le marouflage, l’arasement et tous les détails et sujétions de mise en œuvre  </t>
  </si>
  <si>
    <t xml:space="preserve"> PAPIERS PEINTS</t>
  </si>
  <si>
    <t>La pose comprend : l'époussetage, le brossage, l'égrenage et toutes préparations nécessaires, l'application selon la fiche technique du fabricant. La prestation comprend également : les protections, le nettoyage soigné des abords ( sols , menuiseries, équipements électriques,tuyauteries …) et toutes sujétions d'exécution, d'impression préalable quel que soit le support.</t>
  </si>
  <si>
    <t xml:space="preserve">Projection de paillettes fines décoratives multicolores après application d'une couche de peinture acrylique, finition par vernis brillant ou satiné: </t>
  </si>
  <si>
    <t>Projection de peinture Type ALPHACHROME de SIKKENS ou équivalent.  La projection  comprend : l'époussetage, le brossage, l'égrenage et toutes préparations nécessaires, l'application selon la fiche technique fabricant.La prestation comprend également :
- les protections, le nettoyage soigné des  abords  (sols, menuiseries, équipements électriques, tuyauteries...) et toutes sujétions d'exécution, d'impression préalable quel que soit le support</t>
  </si>
  <si>
    <t>Revêtement épais type CORAX de CORONA ou équivalent. La projection  comprend : l'époussetage, le brossage, l'égrenage et toutes réparations nécessaires, l'application selon la fiche technique fabricant. La prestation comprend également :
- les protections, 
- le nettoyage soigné des  abords  (sols, menuiseries, équipements électriques, tuyauteries...) et
- toutes sujétions d'exécution, d'impression préalable quel que soit le support</t>
  </si>
  <si>
    <t>Plus value pour gouttelettes finition grain écrasé</t>
  </si>
  <si>
    <t>Projection gouttelettes. La projection gouttelettes comprend : l'époussetage, le brossage, l'égrenage et toutes préparations nécessaires,
- l'application de peinture projetée vinylique naturelle blanche, aspect gouttelettes, mise en œuvre par projection avec avis technique du C.S.T.B.
La prestation comprend également : les protections, le nettoyage soigné des  abords  (sols, menuiseries, équipements électriques, tuyauteries...) et toutes sujétions d'exécution, d'impression préalable quel que soit le support</t>
  </si>
  <si>
    <t xml:space="preserve">Fourniture de revêtement PVC. Les matériaux sont réglés sur la base du prix de vente public du titulaire auquel est appliquée une remise. Marque Forbo ou équivalent - Coefficient de remise à appliquer. </t>
  </si>
  <si>
    <t>FOURNITURE DE REVETEMENT PVC</t>
  </si>
  <si>
    <t>Préparation et pose de revêtement mural textile ou PVC</t>
  </si>
  <si>
    <t>Les colles mises en œuvre auront un classement A+</t>
  </si>
  <si>
    <t>-          l’arasement et tous les détails de mise en ouevre</t>
  </si>
  <si>
    <t>-          l’impression</t>
  </si>
  <si>
    <t>-          le masticage</t>
  </si>
  <si>
    <t>La pose est collée à joints vifs suivant les prescriptions du fabricant et comprend :</t>
  </si>
  <si>
    <t>-          doublé d'un revers synthétique ou papier tenture strippable</t>
  </si>
  <si>
    <t>-          classement M2 maximum</t>
  </si>
  <si>
    <t>Les caractéristiques des revêtements muraux textile ou PVC sont :</t>
  </si>
  <si>
    <t>POSE DE REVETEMENTS MURAUX PVC</t>
  </si>
  <si>
    <t>REVETEMENTS MURAUX  PVC</t>
  </si>
  <si>
    <t xml:space="preserve">REVETEMENTS MURAUX ET PROJECTIONS  </t>
  </si>
  <si>
    <t>Dépose et révision pour réemploi de menuiseries int. compris  mise en jeu, huilage, révision des quincailleries, dépose de crémone, graissage et repose: 3 vantaux</t>
  </si>
  <si>
    <t>Dépose et révision pour réemploi de menuiseries int. compris  mise en jeu, huilage, révision des quincailleries, dépose de crémone, graissage et repose: 2 vantaux</t>
  </si>
  <si>
    <t>Dépose et révision pour réemploi de menuiseries int. compris  mise en jeu, huilage, révision des quincailleries, dépose de crémone, graissage et repose: 1 vantail</t>
  </si>
  <si>
    <t>Détalonnage et recoupe de menuiseries bois ou métalliques</t>
  </si>
  <si>
    <t>Mise en jeu de menuiseries intérieures métalliques</t>
  </si>
  <si>
    <t>Mise en jeu de menuiseries intérieures bois</t>
  </si>
  <si>
    <t>Dépose de vitrage double, compris démastiquage et nettoyage des feuillures avec parclose</t>
  </si>
  <si>
    <t>Dépose de vitrage double, compris démastiquage et nettoyage des feuillures sans parclose</t>
  </si>
  <si>
    <t>Dépose de vitrage simple, compris démastiquage et nettoyage des feuillures avec parclose</t>
  </si>
  <si>
    <t>Dépose de vitrage simple, compris démastiquage et nettoyage des feuillures sans parclose</t>
  </si>
  <si>
    <t>Réfection de bande de signalisation, en peinture spéciale, au sol des parkings pour délimitation d'emplacement compris tous travaux préparatoires</t>
  </si>
  <si>
    <t>Bande de signalisation au sol des parkings, en peinture spéciale, pour délimitation d'emplacement compris tous travaux préparatoires</t>
  </si>
  <si>
    <t>Bande de signalisation au sol des parkings thermoplastique pour délimitation d'emplacement compris tous travaux préparatoires</t>
  </si>
  <si>
    <t>SIGNALISATION PARKING</t>
  </si>
  <si>
    <r>
      <t>Peinture électrostatique</t>
    </r>
    <r>
      <rPr>
        <b/>
        <sz val="11"/>
        <color theme="1"/>
        <rFont val="Arial"/>
        <family val="2"/>
      </rPr>
      <t xml:space="preserve"> sur revetements metalliques, y compris toutes sujétions de préparation</t>
    </r>
  </si>
  <si>
    <t xml:space="preserve">PEINTURE ELECTROSTATIQUE </t>
  </si>
  <si>
    <t>Peinture de sol de type résine, Elastosol Plus Tollens ou équivalent</t>
  </si>
  <si>
    <t xml:space="preserve">Peinture de mur de type résine, Top Prim Epoxy de Montana Tollens ou équivalent </t>
  </si>
  <si>
    <t>Peinture de mur ou sol spéciale à 2 composants, Novassol EP818 Tollens ou équivalent</t>
  </si>
  <si>
    <t>-          l’application de produits type résine certifiée NF 130 Environnement.</t>
  </si>
  <si>
    <t>-          Le nettoyage des fonds,</t>
  </si>
  <si>
    <t>Les prestations de peinture de sol ou murs de type résine comprennent :</t>
  </si>
  <si>
    <t>-          l’application de peinture spéciale à 2 composants à 2 couches certifiée NF 130 Environnement.</t>
  </si>
  <si>
    <t>-          l’application de produit spécial ciment et</t>
  </si>
  <si>
    <t>Les prestations de peinture de sol ou murs à deux composants comprennent :</t>
  </si>
  <si>
    <t>PEINTURES SPECIALES A DEUX COMPOSANTS OU RESINES POUR SOLS ET MURS</t>
  </si>
  <si>
    <t>Trois couches de vernis</t>
  </si>
  <si>
    <t>Deux couches de vernis</t>
  </si>
  <si>
    <t>-          deux ou trois couches croisées de vernis certifié NF 130 Environnement</t>
  </si>
  <si>
    <t>-          la couche d'impression et</t>
  </si>
  <si>
    <t>-          le rebouchage teinté,</t>
  </si>
  <si>
    <t>-          le lessivage,</t>
  </si>
  <si>
    <t>Les prestations de vernis sur boiseries neuves ou anciennes comprennent :</t>
  </si>
  <si>
    <t>VERNIS POUR BOISERIES A ADAPTER EN NEUF ET ANCIEN</t>
  </si>
  <si>
    <t xml:space="preserve">Application couche de protection incolore en finition </t>
  </si>
  <si>
    <t>Application couche de lasure suppl.</t>
  </si>
  <si>
    <t>Lasure sur boiseries neuves ou anciennes</t>
  </si>
  <si>
    <t>-          une couche de lasure certifiée NF 130 environnement y compris toutes sujétions d'éxecution et de teintes</t>
  </si>
  <si>
    <t>-          le dépoussièrage</t>
  </si>
  <si>
    <t>Les prestations de lasures sur boiseries neuves ou anciennes comprennent :</t>
  </si>
  <si>
    <t>LASURES POUR BOISERIES A ADAPTER EN NEUF ET ANCIEN</t>
  </si>
  <si>
    <t>Finition brillante</t>
  </si>
  <si>
    <t>Finition satinée</t>
  </si>
  <si>
    <t>Finition mate</t>
  </si>
  <si>
    <t xml:space="preserve">-          deux couches de peinture certifiée NF 130 environnement en finition. - Peinture Toll Tollens ou équivalent </t>
  </si>
  <si>
    <t>-          une couche de peinture antirouille ou primaire en compatibilite avec la nature du matériau et</t>
  </si>
  <si>
    <t>-          le dégraissage,</t>
  </si>
  <si>
    <t>-          Le brossage,</t>
  </si>
  <si>
    <t>Les prestations de peinture sur tuyaux et radiateurs neufs comprennent :</t>
  </si>
  <si>
    <t>SUR TUYAUX ET RADIATEURS NEUFS</t>
  </si>
  <si>
    <t>-          le pochonnage des parties mises à nu à l' antirouille et</t>
  </si>
  <si>
    <t>-          le grattage et le brossage des peintures mal adhérentes,</t>
  </si>
  <si>
    <t>-          le rinçage,</t>
  </si>
  <si>
    <t>-          Le lessivage,</t>
  </si>
  <si>
    <t>Les prestations de peinture sur tuyaux et radiateurs existants comprennent :</t>
  </si>
  <si>
    <t>SUR TUYAUX ET RADIATEURS EXISTANTS</t>
  </si>
  <si>
    <t>FINITION SUR TUYAUX ET RADIATEURS</t>
  </si>
  <si>
    <t xml:space="preserve">Peinture anti-rouille seule </t>
  </si>
  <si>
    <t>Les prestations de peinture sur ouvrages de serrurerie neufs comprennent :</t>
  </si>
  <si>
    <t>OUVRAGES DE SERRURERIE NEUFS</t>
  </si>
  <si>
    <t xml:space="preserve">-          le pochonnage des parties mises à nu à l' antirouille </t>
  </si>
  <si>
    <t>-          le brossage des peintures mal adhérentes,</t>
  </si>
  <si>
    <t>-          le grattage et</t>
  </si>
  <si>
    <t>Les prestations de peinture sur ouvrages de serrurerie existants comprennent :</t>
  </si>
  <si>
    <t>OUVRAGES DE SERRURERIE EXISTANTS</t>
  </si>
  <si>
    <t>FINITION SUR OUVRAGES EN SERRURERIE</t>
  </si>
  <si>
    <t>Peinture intumescente permettant d'assurer une résistance au feu de 120 minutes</t>
  </si>
  <si>
    <t>Peinture intumescente permettant d'assurer une résistance au feu de 60 minutes</t>
  </si>
  <si>
    <t>Peinture intumescente permettant d'assurer une résistance au feu de 30 minutes</t>
  </si>
  <si>
    <t>-          La mention “revêtement anti-feu ne pas recouvrir”</t>
  </si>
  <si>
    <t>-          La date d’application</t>
  </si>
  <si>
    <t>-          Le nom du produit et son numéro de procès-verbal de classement</t>
  </si>
  <si>
    <t>-          Le nom de l’entrepreneur</t>
  </si>
  <si>
    <t>Le titulaire appose une plaque signalétique assujettie à la structure et comportant les informations suivantes :</t>
  </si>
  <si>
    <t>Marquage de la structure traitée</t>
  </si>
  <si>
    <t>En fin de chantier, le titulaire vérifie l’épaisseur du film sec du système appliqué et la consommation des produits. Les épaisseurs indiquées dans les abaques sont des épaisseurs minimales.</t>
  </si>
  <si>
    <t>-          L’épaisseur approximative du film sec de chaque couche appliquée, selon la norme NF T 30 124, y compris primaire, par un appareil électromagnétique.</t>
  </si>
  <si>
    <t>-          Les consommations de produits</t>
  </si>
  <si>
    <t>-          L’épaisseur du film humide de chaque couche appliquée, au moyen d’une jauge humide</t>
  </si>
  <si>
    <t>Le titulaire est tenu d’effectuer des contrôles en cours d’application :</t>
  </si>
  <si>
    <t>Contrôles</t>
  </si>
  <si>
    <t>-          L’application de la peinture doit être effectuée hors intempéries, conformément à la norme NF P 74 201 et aux documents techniques du fabricant de la peinture, Peinture type Ancorflamme (blanc ou noir) de Tollens ou équivalent</t>
  </si>
  <si>
    <t>-          La protection de l’environnement de la zone d’intervention en fonction de la nature du site et de son occupation éventuelle</t>
  </si>
  <si>
    <t>-          Préparation du support par tout moyen mécanique, chimique ou thermique déterminé en fonction de la nature du support et des contraintes du site, incluant le nettoyage de manière à obtenir une absence totale de corrosion ou de calamine</t>
  </si>
  <si>
    <t>Mise en œuvre selon les fiches techniques et préconisations du fabricant</t>
  </si>
  <si>
    <t>-          La connaissance du support reconnu ci-dessus</t>
  </si>
  <si>
    <t>-          Les caractéristiques des produits à mettre en œuvre, notamment l’extrait sec en volume, et la rugosité admissible pour le support</t>
  </si>
  <si>
    <t>-          Le contenu du procès-verbal de classement dont les abaques permettent de déterminer les épaisseurs à appliquer et les préparations de surface exigées</t>
  </si>
  <si>
    <t>-          Le contenu de la norme NF P 92702</t>
  </si>
  <si>
    <t>Le titulaire tient compte de la proposition technique effectuée par le fabricant de peinture élaborée d’après :</t>
  </si>
  <si>
    <t>Préconisations techniques :</t>
  </si>
  <si>
    <t>Le titulaire reconnaît, in situ, la nature, les dimensions, la position, l’état de surface général, des éléments à protéger qui forment la structure et l’ambiance.</t>
  </si>
  <si>
    <t>Nature et reconnaissance du support :</t>
  </si>
  <si>
    <t>L’application de peintures intumescentes comprend les étapes suivantes (d’après les règles professionnelles de mise en œuvre des peintures intumescentes sur supports acier élaborées par le Groupement Technique Français contre l’Incendie – 20 juin 2000) :</t>
  </si>
  <si>
    <t xml:space="preserve">PEINTURE INTUMESCENTE </t>
  </si>
  <si>
    <t>primaire</t>
  </si>
  <si>
    <t>velours</t>
  </si>
  <si>
    <t>brillante</t>
  </si>
  <si>
    <t>satinée</t>
  </si>
  <si>
    <t>mate</t>
  </si>
  <si>
    <t>Peinture biosourcée SANS ODEUR SANS SOLVANT à teneur en COV inférieur à 1gr/ litre type Algo-Pro ou Biome-Tollens équivalente</t>
  </si>
  <si>
    <t>Peinture d'ornement en rechampissage</t>
  </si>
  <si>
    <t>Les prestations de peinture comprennent 2 couches de finition</t>
  </si>
  <si>
    <t xml:space="preserve">La peinture utilisée est à teneur réduite en solvant et absence de substance dangereuse, classement A+, label type Ecolabel européen, NF Environnement, Nordic Swan, L’Ange Bleu ou équivalent  - Peinture type Idrotop-Tollens ou équivalent </t>
  </si>
  <si>
    <t>FINITION SUR OUVRAGES NEUFS  OU OUVRAGES ANCIENS PREPARES</t>
  </si>
  <si>
    <t>Entoilage des anciennes surfaces en toile de verre type "à motif" au-delà de 120 g / m²</t>
  </si>
  <si>
    <t>Entoilage des anciennes surfaces en toile de verre type "à motif"</t>
  </si>
  <si>
    <t>Entoilage des anciennes surfaces en toile de verre type silamur ou équivalent au-delà de 120 g / m²</t>
  </si>
  <si>
    <t>Entoilage des anciennes surfaces en toile de verre type silamur ou équivalent</t>
  </si>
  <si>
    <t>Entoilage des anciennes surfaces en toile de verre à texture fine pour plafond (type microlithe ou équivalent) au-delà de 120 g / m²</t>
  </si>
  <si>
    <t>Entoilage des anciennes surfaces en toile de verre à texture fine pour plafond (type microlithe ou équivalent)</t>
  </si>
  <si>
    <t>l'impression, l'encollage, le masticage, l'arasement et tous les détails et sujétions de mise en œuvre.</t>
  </si>
  <si>
    <t>La préparation et la pose collée de toile de verre à joints vifs, suivant prescriptions du fabricant, comprend :</t>
  </si>
  <si>
    <t>Rechampissage droit ou filet par couche (de toute largeur)</t>
  </si>
  <si>
    <t xml:space="preserve">Pochonnage pour traitement de peinture au plomb. </t>
  </si>
  <si>
    <t>Arrachage à fond d'anciens papiers ou anciens revêtements, évacuation des gravois, ouverture et rengorgement des fissures, calicotage, ratissage à l'enduit de l'ensemble, avec ponçage et dépoussièrage.</t>
  </si>
  <si>
    <t xml:space="preserve">Peinture 1 couche impression sur tout support autre que les ouvrages métalliques   </t>
  </si>
  <si>
    <t xml:space="preserve">Ratissage à l'enduit pelliculaire à 2 passes </t>
  </si>
  <si>
    <t xml:space="preserve">Décapage anciennes peinture de sol le subjectile mis à nu </t>
  </si>
  <si>
    <t>Décapage à fond anciennes peintures ou vernis  par  procédé  thermique,  mécanique  ou chimique</t>
  </si>
  <si>
    <t>Lessivage pour peinture à conserver</t>
  </si>
  <si>
    <t>Travaux préparatoires sur fond courant ou sur fond gras</t>
  </si>
  <si>
    <t>l’évacuation des gravois, l'ouverture et le rengorgement des fissures, le calicotage et le ratissage à l'enduit garnissant des parois, le ponçage et le dépoussiérage des parois.</t>
  </si>
  <si>
    <t>L’arrachage à fond d'anciens papiers ou anciens revêtements comprend également :</t>
  </si>
  <si>
    <t>le lessivage et le rinçage des anciennes peintures, les ouvertures et le rengorgement des fissures, le calicotage et le ratissage à l'enduit garnissant des parois, le ponçage et le dépoussiérage des parois.</t>
  </si>
  <si>
    <t>Les travaux préparatoires sur fonds anciens comprennent :</t>
  </si>
  <si>
    <t>Les prix comprennent toutes les sujétions applications telles que rechampissages, polychromie, tracés, protection des sols, des ouvrages existants, nettoyage, etc…</t>
  </si>
  <si>
    <t>-          ceux supérieurs à 0,20 m au développement réel.</t>
  </si>
  <si>
    <t>-          ceux de 0,11 à 0,20 m développement pour 0,20 m</t>
  </si>
  <si>
    <t>-          ceux jusqu'à 0,10 m de développement pour 0,15 m</t>
  </si>
  <si>
    <t>Les menuiseries métalliques et les ouvrages isolés tels que plinthes cimaises, tuyaux, tubes, etc :</t>
  </si>
  <si>
    <t>-          pour les radiateurs acier : 10 % en plus.</t>
  </si>
  <si>
    <t>-          pour les radiateurs tubulaires en fonte quels que soient le nombre et le développement des tubes : 50 % en plus,</t>
  </si>
  <si>
    <t>Les surfaces de radiateurs en fonte sont mesurées à la surface non développée ; il est ajouté pour difficultés de refouillement :</t>
  </si>
  <si>
    <t>-          pour celle des volets roulants en bois, 1/4 en plus par face</t>
  </si>
  <si>
    <t>-          pour celle en bois, 1/2 en plus par face</t>
  </si>
  <si>
    <t>-          pour celle en fer, 1/3 en plus par face</t>
  </si>
  <si>
    <t>Pour les persiennes en fer ou en bois, il est ajouté à la surface non développée, pour le refouillement des lames :</t>
  </si>
  <si>
    <t>Les ouvrages de menuiseries extérieure et intérieure, vitrés ou non, portes, fenêtres, etc... sont mesurés à leur surface réelle, sans développements, verres non déduits.</t>
  </si>
  <si>
    <t>Tous les ouvrages sont mesurés au mètre superficiel.</t>
  </si>
  <si>
    <t>MODE METRE POUR OUVRAGES PEINTURE</t>
  </si>
  <si>
    <t>PEINTURE</t>
  </si>
  <si>
    <t xml:space="preserve">UO - PRESTATIONS DE TRAVAUX PEINTURES, SOLS, CLOISONS DEMONTABLES, FAUX PLAFONDS, STORES INTERIEURS, DEPLOMBAGE </t>
  </si>
  <si>
    <t>Majoration location par semaine supplémentaire (sans pose, dépose, transport et lestage)</t>
  </si>
  <si>
    <t>Location pour une période d'une semaine</t>
  </si>
  <si>
    <t>Location pour une période d'une journée</t>
  </si>
  <si>
    <t>Bâchage d'échafaudage par toile plastique suivant la surface de la façade traitée augmentée de 1,00 m pour la partie supérieure et les parties latérales, compris la location et le montage des bâches imperméables, pose avec lestage, dépose, double transport</t>
  </si>
  <si>
    <t>location pour 1 semaine (pose, transport et lestage compris)</t>
  </si>
  <si>
    <t>location pour 1 journée (pose, transport et lestage compris)</t>
  </si>
  <si>
    <t>Bâchage de couverture ou d'étanchéité comprenant la location et le montage des bâches imperméables, pose, dépose, double transport et toutes les manipulations nécessaires pendant l'éxecution des travaux (mesuré au m²de façade)(compris lestage)</t>
  </si>
  <si>
    <t>pour une période de 1 semaine</t>
  </si>
  <si>
    <t>pour une période d'une journée</t>
  </si>
  <si>
    <t>Garde corps isolé de protection:  Installation d'un garde corps isolé de protection  Installation et location pour une période de 2 semaines, compris pose, dépose et double transport</t>
  </si>
  <si>
    <t>Mise en place de protections par film polyane</t>
  </si>
  <si>
    <t>Cartouche silicone pour joint</t>
  </si>
  <si>
    <t>Forme en béton leger de toutes épaisseurs (jusqu'à 5cm)</t>
  </si>
  <si>
    <t>Forme en béton de gravillon compris toutes manutentions pour mise en œuvre, coltinage, montage et descente dans les étages</t>
  </si>
  <si>
    <t xml:space="preserve">Reprise suite à dépose </t>
  </si>
  <si>
    <t>Dépose pour remploi ou non de butoir de porte, tous modèles, fixé au sol</t>
  </si>
  <si>
    <t>Dépose de gâches fixées au sol pour verrou, crémones et tous ouvrages similaires</t>
  </si>
  <si>
    <t xml:space="preserve">Dépose de plinthes de toute nature </t>
  </si>
  <si>
    <t>Dépose pour remploi ou non de nez de marche métallique ou produits souples collés et/ou vissés</t>
  </si>
  <si>
    <t>Démolition de tout ragréage, compris tous grattage, nettoyage, coltinage et enlèvement des déchets et gravois</t>
  </si>
  <si>
    <t xml:space="preserve">Dépose tous revêtements muraux </t>
  </si>
  <si>
    <t>Dépose de panneaux de sous-revetement, compris grattage du support, nettoyage et enlèvement</t>
  </si>
  <si>
    <t>Dépose de moquette tendue, du moleton et bandes d'agrafage, compris enlèvement</t>
  </si>
  <si>
    <t xml:space="preserve">Dépose de dalles ou lés plastiques collés en plein, compris grattage du support , coltinage et enlèvement y compris enlèvement de la barre de seuil </t>
  </si>
  <si>
    <t xml:space="preserve">Dépose d'ancienne moquette, dalle textiles collée, avec grattage du support et enlèvement y compris enlèvement de la barre de seuil </t>
  </si>
  <si>
    <t>DEPOSE</t>
  </si>
  <si>
    <t xml:space="preserve">Plus-value pour plus de 4 semaines, par semaine supplémentaire  </t>
  </si>
  <si>
    <t>Passerelles pour relier les sapines, compris garde corps et garde gravats, pour une location de 4 semaines</t>
  </si>
  <si>
    <t>Plus-value pour location de plus de 4 semaines, par semaine supplémentaire</t>
  </si>
  <si>
    <t>Mise en place de sapines, pour une location de base de 4 semaines.</t>
  </si>
  <si>
    <t>La durée est décomptée depuis la date de mise à disposition. Si nécessaire, celle-ci est la date de réception de l’échafaudage par l'O.P.P.B.T.P. jusqu'à la date de l'O.S. précisant son démontage.</t>
  </si>
  <si>
    <t>Mode de métré : Mesuré au mètre carré = linéaire  développé des façades multiplié par hauteur prise jusqu'à 1.00 mètre au-dessus de la hauteur de travail</t>
  </si>
  <si>
    <t>Il est précisé que cet échafaudage est mis à disposition des entreprises pendant la durée normale de leurs travaux.</t>
  </si>
  <si>
    <t>De plus, la prestation comprend les modifications éventuelles en cours de travaux</t>
  </si>
  <si>
    <t>La Protection réglementaire de l'environnement, des circulations piétons, des végétaux et des ouvrages adjacents, toutes sujétions et plus-values de mise en œuvre au droit des accès piétons sont également incluses.</t>
  </si>
  <si>
    <t>-          signalisations éclairages et droits de voirie suivant règlementation.</t>
  </si>
  <si>
    <t>-          tous platelages, garde-corps, escalier de service, plinthes, et accessoires de sécurité,</t>
  </si>
  <si>
    <t>-          la location pendant 4 semaines,</t>
  </si>
  <si>
    <t>-          la manutention sur le chantier,</t>
  </si>
  <si>
    <t>-          le démontage,</t>
  </si>
  <si>
    <t xml:space="preserve"> le double transport</t>
  </si>
  <si>
    <t>L’établissement d'un échafaudage métallique par sapines et passerelles comprend :</t>
  </si>
  <si>
    <t>ECHAFAUDAGE PAR SAPINES ET PASSERELLES</t>
  </si>
  <si>
    <t>Plus-value  par journée supplémentaire</t>
  </si>
  <si>
    <t>location de base à la semaine</t>
  </si>
  <si>
    <t>location de base à la journée</t>
  </si>
  <si>
    <t>Mise en place d'un platelage de protection y compris toutes sujétions de fixation</t>
  </si>
  <si>
    <t>Poulie de service : Installation  d'une  poulie  de  service,  compris démontage et location, prix forfaitaire</t>
  </si>
  <si>
    <t>Échafaudage (fixe ou sur roulette) pour travaux horizontaux d'une hauteur supérieure à 3 mètres, compris installation, démontage, location (livraison et enlèvement) double transport, et tous accessoires nécessaires à la sécurité pour une durée d'une semaine</t>
  </si>
  <si>
    <t>ECHAFAUDAGE DIVERS</t>
  </si>
  <si>
    <t xml:space="preserve">Plus-value  par journée supplémentaire    </t>
  </si>
  <si>
    <t xml:space="preserve">Location de base : 1 journée   </t>
  </si>
  <si>
    <t>Filet ou film armé de protection. Fourniture et pose sur échafaudage quelle que soit la durée. Mesuré en m2 d'échafaudage, compris dépose.</t>
  </si>
  <si>
    <t>plus value par semaine supplémentaire</t>
  </si>
  <si>
    <t>location de base  :  1 semaine</t>
  </si>
  <si>
    <t>La durée est décomptée depuis la date de mise à disposition. Si nécessaire, celle-ci est la date de réception de l'échaffaudage par l'O.P.P.B.T.P. jusqu'à la date de l'O.S. précisant son démontage.</t>
  </si>
  <si>
    <t>Mode de métré : mesuré au mètre2 = linéaire  développé des façades multiplié par hauteur prise jusqu'à 1.00 mètre au-dessus de la hauteur de travail</t>
  </si>
  <si>
    <t>La Protection réglementaire de l'environnement, des circulations piétons, des végétaux et des ouvrages adjacents, toutes sujétions et plus-values de mise en oeuvre au droit des accès piétons sont également incluses.</t>
  </si>
  <si>
    <t>L’établissement d'un échafaudage métallique lourd fixe de pied comprend : le double transport,le démontage, la manutention sur le chantier,la location, tous platelages, garde-corps, escalier de service, plinthes, et accessoires de sécurité, tous platelages, garde-corps, escalier de service, plinthes, et accessoires de sécurité, signalisations éclairages et droits de voirie suivant règlementation.</t>
  </si>
  <si>
    <t>ECHAFAUDAGE METALLIQUE FIXE</t>
  </si>
  <si>
    <t>ECHAFAUDAGES, NACELLES et PROTECTIONS</t>
  </si>
  <si>
    <t>0007A</t>
  </si>
  <si>
    <r>
      <rPr>
        <b/>
        <u/>
        <sz val="12"/>
        <rFont val="Arial"/>
        <family val="2"/>
      </rPr>
      <t>ANNEXE FINANCIERE A L'ACTE D'ENGAGEMENT</t>
    </r>
    <r>
      <rPr>
        <b/>
        <sz val="12"/>
        <rFont val="Arial"/>
        <family val="2"/>
      </rPr>
      <t xml:space="preserve"> : BORDEREAU DES PRIX UNITAIRES (BPU) ET DETAIL QUANTITATIF ESTIMATIF (DQE)</t>
    </r>
  </si>
  <si>
    <t>PARTIE 2/3 - Maçonnerie, gros œuvre, carrelage, plâtrerie</t>
  </si>
  <si>
    <t>PARTIE 3/3 -  Peinture-sols-cloisons démontables-faux plafonds</t>
  </si>
  <si>
    <t>MONTANT TOTAL EN € HT</t>
  </si>
  <si>
    <t>MONTANT TOTAL EN € TTC</t>
  </si>
  <si>
    <t>MONTANT TOTAL DQE EN € HT</t>
  </si>
  <si>
    <t>MOTANT TOTAL EN € TTC</t>
  </si>
  <si>
    <t xml:space="preserve">Unité </t>
  </si>
  <si>
    <t>Les coefficients de majoration ou de vente seront  ≥  1 et à deux chiffres après la virgule</t>
  </si>
  <si>
    <t>Coefficient</t>
  </si>
  <si>
    <t>Prix unitaire 
(€ HT)</t>
  </si>
  <si>
    <t>Taux de TVA 
(en %)</t>
  </si>
  <si>
    <t>Prix unitaire (€ TTC)</t>
  </si>
  <si>
    <r>
      <t xml:space="preserve">Montant total en </t>
    </r>
    <r>
      <rPr>
        <b/>
        <sz val="11"/>
        <color rgb="FFFF0000"/>
        <rFont val="Arial"/>
        <family val="2"/>
      </rPr>
      <t xml:space="preserve">€ HT </t>
    </r>
    <r>
      <rPr>
        <b/>
        <sz val="11"/>
        <rFont val="Arial"/>
        <family val="2"/>
      </rPr>
      <t xml:space="preserve">(prix unitaire appliqué aux quantitées estimatives annuelles) </t>
    </r>
  </si>
  <si>
    <r>
      <t xml:space="preserve">Montant total en </t>
    </r>
    <r>
      <rPr>
        <b/>
        <sz val="11"/>
        <color rgb="FFFF0000"/>
        <rFont val="Arial"/>
        <family val="2"/>
      </rPr>
      <t>€ TTC</t>
    </r>
    <r>
      <rPr>
        <b/>
        <sz val="11"/>
        <rFont val="Arial"/>
        <family val="2"/>
      </rPr>
      <t xml:space="preserve"> (prix unitaire appliqué aux quantitées estimatives annuelles) </t>
    </r>
  </si>
  <si>
    <r>
      <rPr>
        <b/>
        <u/>
        <sz val="11"/>
        <rFont val="Arial"/>
        <family val="2"/>
      </rPr>
      <t>Commentaires:</t>
    </r>
    <r>
      <rPr>
        <b/>
        <sz val="11"/>
        <rFont val="Arial"/>
        <family val="2"/>
      </rPr>
      <t xml:space="preserve"> Le soumissionnaire renseigne les prix des références listées ci-dessous sous peine de rejet de son offre.
Le prix unitaire à compléter (colonne G) correspond au prix pour une (1) unité de facturation (exemple référence 0006 : prix pour la mise en place d'une protection par platelage pour un m2)
Les colonnes F, G, H, I, J et K  sont a compléter par le soumisionnaire. 
(Colonne G : Les Prix Unitaires sont Hors Taxe et sont exprimés en Euros)</t>
    </r>
  </si>
  <si>
    <t>Plus value acoustique Rw+c ≥ 32dB</t>
  </si>
  <si>
    <t>Plus value acoustique Rw+c ≥ 35dB</t>
  </si>
  <si>
    <t xml:space="preserve">Référence CCTP </t>
  </si>
  <si>
    <r>
      <rPr>
        <b/>
        <u/>
        <sz val="11"/>
        <rFont val="Arial"/>
        <family val="2"/>
      </rPr>
      <t xml:space="preserve">Commentaires: </t>
    </r>
    <r>
      <rPr>
        <b/>
        <sz val="11"/>
        <rFont val="Arial"/>
        <family val="2"/>
      </rPr>
      <t>Le soumissionnaire renseigne les prix des références listées ci-dessous sous peine de rejet de son offre.
 Le prix unitaire à compléter (colonne G) correspond au prix pour une (1) unité de facturation (exemple référence 0008 : prix pour une installation de bungalow de chantier)
Les colonnes F, G, H, I, J et K  sont a compléter par le soumisionnaire. 
(Colonne G : Les Prix Unitaires sont Hors Taxe et sont exprimés en Euros)</t>
    </r>
  </si>
  <si>
    <t>Plus value pour cloison pleine (PVC ou mélaminé) Rw+c ≥ 45 dB</t>
  </si>
  <si>
    <t>Plus value pour cloison pleine (métallique) Rw+c ≥ 45 dB</t>
  </si>
  <si>
    <t>Incorporation de bloc-porte, dans cloison démontable. Huisserie en aluminium laqué dito cloison, joint néoprène d'étanchéité périphérique, paumelle en aluminium laqué et réversible, gâche inox. Vantail réversible âme pleine épaisseur 40 mm, revêtu stratifié 2 faces coloris au choix du maître d’ouvrage dans la gamme PERSPORP ou similaire. Serrure encastrée de type Vachette D45, canon européen avec 3 clés, sans combinaison. Béquille double avec rosaces de type Verona de chez Hoppe ou similaire. Butée de porte Arcolor 3737C ou similaire. Pour les blocs-portes à double vantaux, incorporation de verrou haut et bas encastré sur chant du vantail semi-fixe. Passage 800, 900, 800+400, 800+800 x 2040 mm.Mode de métré en plus value à l'unité sur cloison. Bloc porte Rw+c ≥32dB</t>
  </si>
  <si>
    <t>Plus value bloc porte Rw+c ≥ 35 dB</t>
  </si>
  <si>
    <r>
      <rPr>
        <b/>
        <u/>
        <sz val="11"/>
        <rFont val="Arial"/>
        <family val="2"/>
      </rPr>
      <t xml:space="preserve">Commentaires: </t>
    </r>
    <r>
      <rPr>
        <b/>
        <sz val="11"/>
        <rFont val="Arial"/>
        <family val="2"/>
      </rPr>
      <t>Le soumissionnaire renseigne les prix des références listées ci-dessous sous peine de rejet de son offre.
 Le prix unitaire à compléter (colonne G) correspond au prix pour une (1) unité de facturation (exemple référence 0008 : prix pour une installation repliement d'un treil électrique monte matériaux)
Les colonnes F, G, H, I, J et K  sont a compléter par le soumisionnaire. 
(Colonne G : Les Prix Unitaires sont Hors Taxe et sont exprimés en Euros)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</si>
</sst>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 &quot;€&quot;"/>
  </numFmts>
  <fonts count="32" x14ac:knownFonts="1">
    <font>
      <sz val="11"/>
      <color indexed="8"/>
      <name val="Calibri"/>
      <family val="2"/>
    </font>
    <font>
      <sz val="11"/>
      <name val="Arial"/>
      <family val="2"/>
    </font>
    <font>
      <sz val="10"/>
      <name val="Arial"/>
      <family val="2"/>
    </font>
    <font>
      <b/>
      <sz val="11"/>
      <name val="Arial"/>
      <family val="2"/>
    </font>
    <font>
      <sz val="11"/>
      <color indexed="8"/>
      <name val="Arial"/>
      <family val="2"/>
    </font>
    <font>
      <sz val="11"/>
      <color indexed="10"/>
      <name val="Arial"/>
      <family val="2"/>
    </font>
    <font>
      <b/>
      <sz val="16"/>
      <name val="Arial"/>
      <family val="2"/>
    </font>
    <font>
      <b/>
      <sz val="14"/>
      <color rgb="FF17375E"/>
      <name val="Arial"/>
      <family val="2"/>
    </font>
    <font>
      <b/>
      <sz val="18"/>
      <color theme="3"/>
      <name val="Century Gothic"/>
      <family val="2"/>
    </font>
    <font>
      <b/>
      <sz val="14"/>
      <name val="Century Gothic"/>
      <family val="2"/>
    </font>
    <font>
      <b/>
      <u/>
      <sz val="18"/>
      <color theme="3"/>
      <name val="Century Gothic"/>
      <family val="2"/>
    </font>
    <font>
      <b/>
      <sz val="12"/>
      <name val="Century Gothic"/>
      <family val="2"/>
    </font>
    <font>
      <b/>
      <sz val="18"/>
      <color rgb="FFC00000"/>
      <name val="Century Gothic"/>
      <family val="2"/>
    </font>
    <font>
      <sz val="10"/>
      <name val="Century Gothic"/>
      <family val="2"/>
    </font>
    <font>
      <b/>
      <sz val="18"/>
      <name val="Century Gothic"/>
      <family val="2"/>
    </font>
    <font>
      <b/>
      <sz val="12"/>
      <name val="Arial"/>
      <family val="2"/>
    </font>
    <font>
      <b/>
      <u/>
      <sz val="11"/>
      <name val="Arial"/>
      <family val="2"/>
    </font>
    <font>
      <b/>
      <sz val="11"/>
      <color rgb="FFFF0000"/>
      <name val="Arial"/>
      <family val="2"/>
    </font>
    <font>
      <b/>
      <i/>
      <sz val="11"/>
      <name val="Arial"/>
      <family val="2"/>
    </font>
    <font>
      <b/>
      <i/>
      <u/>
      <sz val="11"/>
      <name val="Arial"/>
      <family val="2"/>
    </font>
    <font>
      <u/>
      <sz val="11"/>
      <color indexed="8"/>
      <name val="Arial"/>
      <family val="2"/>
    </font>
    <font>
      <b/>
      <sz val="11"/>
      <color indexed="8"/>
      <name val="Arial"/>
      <family val="2"/>
    </font>
    <font>
      <vertAlign val="superscript"/>
      <sz val="11"/>
      <name val="Arial"/>
      <family val="2"/>
    </font>
    <font>
      <u/>
      <sz val="11"/>
      <name val="Arial"/>
      <family val="2"/>
    </font>
    <font>
      <sz val="11"/>
      <color rgb="FFFF0000"/>
      <name val="Arial"/>
      <family val="2"/>
    </font>
    <font>
      <i/>
      <sz val="11"/>
      <name val="Arial"/>
      <family val="2"/>
    </font>
    <font>
      <b/>
      <u/>
      <sz val="11"/>
      <color theme="4"/>
      <name val="Arial"/>
      <family val="2"/>
    </font>
    <font>
      <b/>
      <sz val="11"/>
      <color theme="1"/>
      <name val="Arial"/>
      <family val="2"/>
    </font>
    <font>
      <b/>
      <u/>
      <sz val="12"/>
      <name val="Arial"/>
      <family val="2"/>
    </font>
    <font>
      <b/>
      <sz val="12"/>
      <color rgb="FFFF0000"/>
      <name val="Arial"/>
      <family val="2"/>
    </font>
    <font>
      <sz val="11"/>
      <color indexed="8"/>
      <name val="Calibri"/>
      <family val="2"/>
    </font>
    <font>
      <sz val="11"/>
      <color rgb="FF000000"/>
      <name val="Arial"/>
      <family val="2"/>
    </font>
  </fonts>
  <fills count="12">
    <fill>
      <patternFill patternType="none"/>
    </fill>
    <fill>
      <patternFill patternType="gray125"/>
    </fill>
    <fill>
      <patternFill patternType="solid">
        <fgColor rgb="FFFFC000"/>
        <bgColor indexed="64"/>
      </patternFill>
    </fill>
    <fill>
      <patternFill patternType="solid">
        <fgColor indexed="9"/>
        <bgColor indexed="26"/>
      </patternFill>
    </fill>
    <fill>
      <patternFill patternType="solid">
        <fgColor theme="7" tint="0.59999389629810485"/>
        <bgColor indexed="64"/>
      </patternFill>
    </fill>
    <fill>
      <patternFill patternType="solid">
        <fgColor theme="7" tint="0.79998168889431442"/>
        <bgColor indexed="64"/>
      </patternFill>
    </fill>
    <fill>
      <patternFill patternType="solid">
        <fgColor theme="0"/>
        <bgColor indexed="64"/>
      </patternFill>
    </fill>
    <fill>
      <patternFill patternType="solid">
        <fgColor theme="0"/>
        <bgColor indexed="26"/>
      </patternFill>
    </fill>
    <fill>
      <patternFill patternType="solid">
        <fgColor theme="7"/>
        <bgColor indexed="64"/>
      </patternFill>
    </fill>
    <fill>
      <patternFill patternType="solid">
        <fgColor indexed="9"/>
        <bgColor indexed="64"/>
      </patternFill>
    </fill>
    <fill>
      <patternFill patternType="lightUp"/>
    </fill>
    <fill>
      <patternFill patternType="solid">
        <fgColor rgb="FFFFFF00"/>
        <bgColor indexed="64"/>
      </patternFill>
    </fill>
  </fills>
  <borders count="33">
    <border>
      <left/>
      <right/>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4">
    <xf numFmtId="0" fontId="0" fillId="0" borderId="0"/>
    <xf numFmtId="0" fontId="2" fillId="0" borderId="0"/>
    <xf numFmtId="0" fontId="2" fillId="0" borderId="0"/>
    <xf numFmtId="9" fontId="30" fillId="0" borderId="0" applyFont="0" applyFill="0" applyBorder="0" applyAlignment="0" applyProtection="0"/>
  </cellStyleXfs>
  <cellXfs count="191">
    <xf numFmtId="0" fontId="0" fillId="0" borderId="0" xfId="0"/>
    <xf numFmtId="0" fontId="1" fillId="0" borderId="0" xfId="1" applyFont="1" applyBorder="1" applyAlignment="1">
      <alignment vertical="center" wrapText="1"/>
    </xf>
    <xf numFmtId="0" fontId="1" fillId="0" borderId="0" xfId="1" applyFont="1" applyFill="1" applyBorder="1" applyAlignment="1">
      <alignment vertical="center"/>
    </xf>
    <xf numFmtId="0" fontId="1" fillId="0" borderId="0" xfId="1" applyFont="1" applyAlignment="1">
      <alignment vertical="center" wrapText="1"/>
    </xf>
    <xf numFmtId="0" fontId="1" fillId="0" borderId="0" xfId="1" applyFont="1" applyBorder="1" applyAlignment="1"/>
    <xf numFmtId="0" fontId="1" fillId="0" borderId="0" xfId="1" applyFont="1" applyBorder="1" applyAlignment="1">
      <alignment horizontal="left" vertical="center"/>
    </xf>
    <xf numFmtId="0" fontId="5" fillId="0" borderId="0" xfId="1" applyFont="1" applyBorder="1" applyAlignment="1"/>
    <xf numFmtId="0" fontId="6" fillId="0" borderId="0" xfId="1" applyFont="1" applyAlignment="1">
      <alignment vertical="center" wrapText="1"/>
    </xf>
    <xf numFmtId="0" fontId="7" fillId="0" borderId="0" xfId="0" applyFont="1" applyAlignment="1">
      <alignment horizontal="left" vertical="center" indent="3"/>
    </xf>
    <xf numFmtId="0" fontId="8" fillId="0" borderId="2" xfId="2" applyFont="1" applyBorder="1" applyAlignment="1">
      <alignment horizontal="center" vertical="center" wrapText="1"/>
    </xf>
    <xf numFmtId="0" fontId="9" fillId="0" borderId="0" xfId="2" applyFont="1" applyAlignment="1">
      <alignment horizontal="center" vertical="center" wrapText="1"/>
    </xf>
    <xf numFmtId="0" fontId="12" fillId="0" borderId="2" xfId="2" applyFont="1" applyBorder="1" applyAlignment="1">
      <alignment horizontal="center" vertical="center" wrapText="1"/>
    </xf>
    <xf numFmtId="0" fontId="1" fillId="0" borderId="0" xfId="1" applyFont="1"/>
    <xf numFmtId="0" fontId="1" fillId="6" borderId="0" xfId="1" applyFont="1" applyFill="1" applyAlignment="1">
      <alignment vertical="center" wrapText="1"/>
    </xf>
    <xf numFmtId="0" fontId="24" fillId="0" borderId="0" xfId="1" applyFont="1" applyAlignment="1">
      <alignment vertical="center" wrapText="1"/>
    </xf>
    <xf numFmtId="0" fontId="5" fillId="0" borderId="0" xfId="1" applyFont="1" applyAlignment="1">
      <alignment vertical="center" wrapText="1"/>
    </xf>
    <xf numFmtId="0" fontId="3" fillId="0" borderId="0" xfId="1" applyFont="1" applyAlignment="1">
      <alignment vertical="center" wrapText="1"/>
    </xf>
    <xf numFmtId="0" fontId="1" fillId="0" borderId="0" xfId="1" applyFont="1" applyAlignment="1">
      <alignment horizontal="right"/>
    </xf>
    <xf numFmtId="0" fontId="25" fillId="0" borderId="0" xfId="1" applyFont="1"/>
    <xf numFmtId="0" fontId="1" fillId="6" borderId="0" xfId="1" applyFont="1" applyFill="1"/>
    <xf numFmtId="0" fontId="19" fillId="0" borderId="0" xfId="1" applyFont="1"/>
    <xf numFmtId="0" fontId="23" fillId="0" borderId="0" xfId="1" applyFont="1"/>
    <xf numFmtId="0" fontId="1" fillId="0" borderId="0" xfId="1" applyFont="1" applyBorder="1" applyAlignment="1">
      <alignment horizontal="center"/>
    </xf>
    <xf numFmtId="0" fontId="1" fillId="0" borderId="0" xfId="1" applyFont="1" applyBorder="1" applyAlignment="1">
      <alignment horizontal="center" wrapText="1"/>
    </xf>
    <xf numFmtId="0" fontId="1" fillId="10" borderId="9" xfId="0" applyFont="1" applyFill="1" applyBorder="1" applyAlignment="1">
      <alignment horizontal="center" vertical="center" wrapText="1"/>
    </xf>
    <xf numFmtId="2" fontId="1" fillId="10" borderId="9" xfId="0" applyNumberFormat="1" applyFont="1" applyFill="1" applyBorder="1" applyAlignment="1">
      <alignment horizontal="center" vertical="center" wrapText="1"/>
    </xf>
    <xf numFmtId="0" fontId="1" fillId="0" borderId="0" xfId="1" applyFont="1" applyAlignment="1">
      <alignment horizontal="center" wrapText="1"/>
    </xf>
    <xf numFmtId="0" fontId="1" fillId="0" borderId="0" xfId="1" applyFont="1" applyAlignment="1">
      <alignment horizontal="center" vertical="center" wrapText="1"/>
    </xf>
    <xf numFmtId="0" fontId="1" fillId="0" borderId="0" xfId="1" applyFont="1" applyAlignment="1">
      <alignment horizontal="center"/>
    </xf>
    <xf numFmtId="0" fontId="1" fillId="0" borderId="1" xfId="1" applyFont="1" applyBorder="1" applyAlignment="1">
      <alignment horizontal="center"/>
    </xf>
    <xf numFmtId="164" fontId="4" fillId="3" borderId="0" xfId="0" applyNumberFormat="1" applyFont="1" applyFill="1" applyAlignment="1">
      <alignment horizontal="center" wrapText="1"/>
    </xf>
    <xf numFmtId="2" fontId="1" fillId="11" borderId="9" xfId="0" applyNumberFormat="1" applyFont="1" applyFill="1" applyBorder="1" applyAlignment="1">
      <alignment horizontal="center" vertical="center" wrapText="1"/>
    </xf>
    <xf numFmtId="0" fontId="1" fillId="10" borderId="18" xfId="0" applyFont="1" applyFill="1" applyBorder="1" applyAlignment="1">
      <alignment horizontal="center" vertical="center" wrapText="1"/>
    </xf>
    <xf numFmtId="0" fontId="1" fillId="10" borderId="21" xfId="0" applyFont="1" applyFill="1" applyBorder="1" applyAlignment="1">
      <alignment horizontal="center" vertical="center" wrapText="1"/>
    </xf>
    <xf numFmtId="0" fontId="1" fillId="10" borderId="23" xfId="0" applyFont="1" applyFill="1" applyBorder="1" applyAlignment="1">
      <alignment horizontal="center" vertical="center" wrapText="1"/>
    </xf>
    <xf numFmtId="0" fontId="1" fillId="10" borderId="24" xfId="0" applyFont="1" applyFill="1" applyBorder="1" applyAlignment="1">
      <alignment horizontal="center" vertical="center" wrapText="1"/>
    </xf>
    <xf numFmtId="0" fontId="3" fillId="2" borderId="26" xfId="1" applyFont="1" applyFill="1" applyBorder="1" applyAlignment="1">
      <alignment horizontal="center" vertical="center" wrapText="1"/>
    </xf>
    <xf numFmtId="0" fontId="3" fillId="2" borderId="27" xfId="1" applyFont="1" applyFill="1" applyBorder="1" applyAlignment="1">
      <alignment horizontal="center" vertical="center" wrapText="1"/>
    </xf>
    <xf numFmtId="0" fontId="3" fillId="2" borderId="27" xfId="0" applyFont="1" applyFill="1" applyBorder="1" applyAlignment="1">
      <alignment horizontal="center" vertical="center" wrapText="1"/>
    </xf>
    <xf numFmtId="1" fontId="3" fillId="2" borderId="27" xfId="0" applyNumberFormat="1" applyFont="1" applyFill="1" applyBorder="1" applyAlignment="1">
      <alignment horizontal="center" vertical="center" wrapText="1"/>
    </xf>
    <xf numFmtId="165" fontId="3" fillId="2" borderId="27" xfId="0" applyNumberFormat="1" applyFont="1" applyFill="1" applyBorder="1" applyAlignment="1">
      <alignment horizontal="center" vertical="center" wrapText="1"/>
    </xf>
    <xf numFmtId="165" fontId="3" fillId="2" borderId="28" xfId="0" applyNumberFormat="1" applyFont="1" applyFill="1" applyBorder="1" applyAlignment="1">
      <alignment horizontal="center" vertical="center" wrapText="1"/>
    </xf>
    <xf numFmtId="0" fontId="1" fillId="0" borderId="0" xfId="1" applyFont="1" applyFill="1" applyBorder="1" applyAlignment="1">
      <alignment horizontal="center" vertical="center" wrapText="1"/>
    </xf>
    <xf numFmtId="0" fontId="1" fillId="0" borderId="0" xfId="1" applyFont="1" applyBorder="1" applyAlignment="1">
      <alignment horizontal="center" vertical="center" wrapText="1"/>
    </xf>
    <xf numFmtId="0" fontId="1" fillId="0" borderId="9" xfId="1"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6" borderId="9" xfId="1" applyFont="1" applyFill="1" applyBorder="1" applyAlignment="1">
      <alignment horizontal="center" vertical="center" wrapText="1"/>
    </xf>
    <xf numFmtId="0" fontId="1" fillId="0" borderId="9" xfId="1" applyFont="1" applyBorder="1" applyAlignment="1">
      <alignment horizontal="center" vertical="center" wrapText="1"/>
    </xf>
    <xf numFmtId="0" fontId="1" fillId="0" borderId="9" xfId="1" applyFont="1" applyBorder="1" applyAlignment="1">
      <alignment horizontal="center" vertical="center"/>
    </xf>
    <xf numFmtId="0" fontId="1" fillId="6" borderId="9" xfId="1" applyFont="1" applyFill="1" applyBorder="1" applyAlignment="1">
      <alignment horizontal="center" vertical="center"/>
    </xf>
    <xf numFmtId="0" fontId="1" fillId="0" borderId="21" xfId="1" applyFont="1" applyBorder="1" applyAlignment="1">
      <alignment horizontal="center" vertical="center"/>
    </xf>
    <xf numFmtId="0" fontId="1" fillId="0" borderId="21" xfId="1" applyFont="1" applyFill="1" applyBorder="1" applyAlignment="1">
      <alignment horizontal="center" vertical="center" wrapText="1"/>
    </xf>
    <xf numFmtId="0" fontId="1" fillId="0" borderId="0" xfId="1" applyFont="1" applyBorder="1" applyAlignment="1">
      <alignment horizontal="center" vertical="center"/>
    </xf>
    <xf numFmtId="165" fontId="1" fillId="0" borderId="0" xfId="1" applyNumberFormat="1" applyFont="1" applyBorder="1" applyAlignment="1">
      <alignment horizontal="center" vertical="center" wrapText="1"/>
    </xf>
    <xf numFmtId="165" fontId="1" fillId="10" borderId="24" xfId="0" applyNumberFormat="1" applyFont="1" applyFill="1" applyBorder="1" applyAlignment="1">
      <alignment horizontal="center" vertical="center" wrapText="1"/>
    </xf>
    <xf numFmtId="165" fontId="1" fillId="10" borderId="9" xfId="0" applyNumberFormat="1" applyFont="1" applyFill="1" applyBorder="1" applyAlignment="1">
      <alignment horizontal="center" vertical="center" wrapText="1"/>
    </xf>
    <xf numFmtId="165" fontId="1" fillId="11" borderId="9" xfId="0" applyNumberFormat="1" applyFont="1" applyFill="1" applyBorder="1" applyAlignment="1">
      <alignment horizontal="center" vertical="center" wrapText="1"/>
    </xf>
    <xf numFmtId="165" fontId="1" fillId="0" borderId="0" xfId="1" applyNumberFormat="1" applyFont="1" applyBorder="1" applyAlignment="1">
      <alignment horizontal="center" vertical="center"/>
    </xf>
    <xf numFmtId="165" fontId="1" fillId="11" borderId="21" xfId="0" applyNumberFormat="1" applyFont="1" applyFill="1" applyBorder="1" applyAlignment="1">
      <alignment horizontal="center" vertical="center" wrapText="1"/>
    </xf>
    <xf numFmtId="165" fontId="1" fillId="10" borderId="25" xfId="0" applyNumberFormat="1" applyFont="1" applyFill="1" applyBorder="1" applyAlignment="1">
      <alignment horizontal="center" vertical="center" wrapText="1"/>
    </xf>
    <xf numFmtId="165" fontId="1" fillId="10" borderId="19" xfId="0" applyNumberFormat="1" applyFont="1" applyFill="1" applyBorder="1" applyAlignment="1">
      <alignment horizontal="center" vertical="center" wrapText="1"/>
    </xf>
    <xf numFmtId="165" fontId="1" fillId="11" borderId="19" xfId="0" applyNumberFormat="1" applyFont="1" applyFill="1" applyBorder="1" applyAlignment="1">
      <alignment horizontal="center" vertical="center" wrapText="1"/>
    </xf>
    <xf numFmtId="9" fontId="3" fillId="2" borderId="27" xfId="3" applyFont="1" applyFill="1" applyBorder="1" applyAlignment="1">
      <alignment horizontal="center" vertical="center" wrapText="1"/>
    </xf>
    <xf numFmtId="9" fontId="1" fillId="10" borderId="24" xfId="3" applyFont="1" applyFill="1" applyBorder="1" applyAlignment="1">
      <alignment horizontal="center" vertical="center" wrapText="1"/>
    </xf>
    <xf numFmtId="9" fontId="1" fillId="10" borderId="9" xfId="3" applyFont="1" applyFill="1" applyBorder="1" applyAlignment="1">
      <alignment horizontal="center" vertical="center" wrapText="1"/>
    </xf>
    <xf numFmtId="9" fontId="1" fillId="11" borderId="9" xfId="3" applyFont="1" applyFill="1" applyBorder="1" applyAlignment="1">
      <alignment horizontal="center" vertical="center" wrapText="1"/>
    </xf>
    <xf numFmtId="9" fontId="1" fillId="0" borderId="0" xfId="3" applyFont="1" applyBorder="1" applyAlignment="1">
      <alignment horizontal="center" vertical="center"/>
    </xf>
    <xf numFmtId="2" fontId="1" fillId="11" borderId="9" xfId="1" applyNumberFormat="1" applyFont="1" applyFill="1" applyBorder="1" applyAlignment="1">
      <alignment horizontal="center" vertical="center" wrapText="1"/>
    </xf>
    <xf numFmtId="9" fontId="1" fillId="11" borderId="21" xfId="3" applyFont="1" applyFill="1" applyBorder="1" applyAlignment="1">
      <alignment horizontal="center" vertical="center" wrapText="1"/>
    </xf>
    <xf numFmtId="165" fontId="1" fillId="11" borderId="22" xfId="0" applyNumberFormat="1" applyFont="1" applyFill="1" applyBorder="1" applyAlignment="1">
      <alignment horizontal="center" vertical="center" wrapText="1"/>
    </xf>
    <xf numFmtId="165" fontId="3" fillId="0" borderId="14" xfId="1" applyNumberFormat="1" applyFont="1" applyFill="1" applyBorder="1" applyAlignment="1">
      <alignment horizontal="center" vertical="center"/>
    </xf>
    <xf numFmtId="165" fontId="3" fillId="0" borderId="7" xfId="1" applyNumberFormat="1" applyFont="1" applyFill="1" applyBorder="1" applyAlignment="1">
      <alignment horizontal="center" vertical="center"/>
    </xf>
    <xf numFmtId="165" fontId="1" fillId="11" borderId="3" xfId="1" applyNumberFormat="1" applyFont="1" applyFill="1" applyBorder="1" applyAlignment="1">
      <alignment horizontal="center" vertical="center" wrapText="1"/>
    </xf>
    <xf numFmtId="165" fontId="1" fillId="11" borderId="2" xfId="1" applyNumberFormat="1" applyFont="1" applyFill="1" applyBorder="1" applyAlignment="1">
      <alignment horizontal="center" vertical="center"/>
    </xf>
    <xf numFmtId="0" fontId="1" fillId="0" borderId="18" xfId="1" applyFont="1" applyBorder="1" applyAlignment="1">
      <alignment horizontal="center" vertical="center" wrapText="1"/>
    </xf>
    <xf numFmtId="164" fontId="4" fillId="3" borderId="9" xfId="0" applyNumberFormat="1" applyFont="1" applyFill="1" applyBorder="1" applyAlignment="1" applyProtection="1">
      <alignment horizontal="center" vertical="center" wrapText="1"/>
    </xf>
    <xf numFmtId="164" fontId="4" fillId="7" borderId="9" xfId="0" applyNumberFormat="1" applyFont="1" applyFill="1" applyBorder="1" applyAlignment="1" applyProtection="1">
      <alignment horizontal="center" vertical="center" wrapText="1"/>
    </xf>
    <xf numFmtId="0" fontId="1" fillId="0" borderId="20" xfId="1" applyFont="1" applyBorder="1" applyAlignment="1">
      <alignment horizontal="center" vertical="center" wrapText="1"/>
    </xf>
    <xf numFmtId="164" fontId="4" fillId="3" borderId="21" xfId="0" applyNumberFormat="1" applyFont="1" applyFill="1" applyBorder="1" applyAlignment="1" applyProtection="1">
      <alignment horizontal="center" vertical="center" wrapText="1"/>
    </xf>
    <xf numFmtId="0" fontId="1" fillId="0" borderId="21" xfId="1" applyFont="1" applyBorder="1" applyAlignment="1">
      <alignment horizontal="center" vertical="center" wrapText="1"/>
    </xf>
    <xf numFmtId="0" fontId="3" fillId="0" borderId="0" xfId="1" applyFont="1" applyBorder="1" applyAlignment="1">
      <alignment horizontal="left" vertical="center" wrapText="1"/>
    </xf>
    <xf numFmtId="0" fontId="3" fillId="2" borderId="24" xfId="0" applyFont="1" applyFill="1" applyBorder="1" applyAlignment="1">
      <alignment horizontal="left" vertical="center" wrapText="1"/>
    </xf>
    <xf numFmtId="0" fontId="3" fillId="0" borderId="9" xfId="1" applyFont="1" applyFill="1" applyBorder="1" applyAlignment="1">
      <alignment horizontal="left" vertical="center" wrapText="1"/>
    </xf>
    <xf numFmtId="0" fontId="3" fillId="0" borderId="9" xfId="1" applyFont="1" applyBorder="1" applyAlignment="1">
      <alignment horizontal="left" vertical="center" wrapText="1"/>
    </xf>
    <xf numFmtId="0" fontId="3" fillId="2" borderId="9" xfId="0" applyFont="1" applyFill="1" applyBorder="1" applyAlignment="1">
      <alignment horizontal="left" vertical="center" wrapText="1"/>
    </xf>
    <xf numFmtId="0" fontId="3" fillId="0" borderId="9" xfId="0" applyFont="1" applyFill="1" applyBorder="1" applyAlignment="1">
      <alignment horizontal="left" vertical="center" wrapText="1"/>
    </xf>
    <xf numFmtId="0" fontId="1" fillId="0" borderId="9" xfId="0" applyFont="1" applyFill="1" applyBorder="1" applyAlignment="1">
      <alignment horizontal="left" vertical="center" wrapText="1"/>
    </xf>
    <xf numFmtId="0" fontId="3" fillId="2" borderId="9" xfId="1" applyFont="1" applyFill="1" applyBorder="1" applyAlignment="1">
      <alignment horizontal="left" vertical="center" wrapText="1"/>
    </xf>
    <xf numFmtId="0" fontId="3" fillId="4" borderId="9" xfId="1" applyFont="1" applyFill="1" applyBorder="1" applyAlignment="1">
      <alignment horizontal="left" vertical="center" wrapText="1"/>
    </xf>
    <xf numFmtId="0" fontId="1" fillId="0" borderId="9" xfId="1" applyFont="1" applyBorder="1" applyAlignment="1">
      <alignment horizontal="left" vertical="center" wrapText="1"/>
    </xf>
    <xf numFmtId="0" fontId="1" fillId="0" borderId="9" xfId="1" quotePrefix="1" applyFont="1" applyFill="1" applyBorder="1" applyAlignment="1">
      <alignment horizontal="left" vertical="center" wrapText="1"/>
    </xf>
    <xf numFmtId="0" fontId="3" fillId="5" borderId="9" xfId="1" applyFont="1" applyFill="1" applyBorder="1" applyAlignment="1">
      <alignment horizontal="left" vertical="center" wrapText="1"/>
    </xf>
    <xf numFmtId="0" fontId="1" fillId="0" borderId="9" xfId="1" applyFont="1" applyFill="1" applyBorder="1" applyAlignment="1">
      <alignment horizontal="left" vertical="center" wrapText="1"/>
    </xf>
    <xf numFmtId="0" fontId="1" fillId="0" borderId="21" xfId="1" applyFont="1" applyBorder="1" applyAlignment="1">
      <alignment horizontal="left" vertical="center" wrapText="1"/>
    </xf>
    <xf numFmtId="0" fontId="1" fillId="0" borderId="0" xfId="1" applyFont="1" applyBorder="1" applyAlignment="1">
      <alignment horizontal="left" vertical="center" wrapText="1"/>
    </xf>
    <xf numFmtId="0" fontId="11" fillId="0" borderId="0" xfId="2" applyFont="1" applyAlignment="1">
      <alignment horizontal="center" vertical="center"/>
    </xf>
    <xf numFmtId="0" fontId="13" fillId="0" borderId="0" xfId="2" applyFont="1" applyAlignment="1">
      <alignment horizontal="center" vertical="center"/>
    </xf>
    <xf numFmtId="0" fontId="1" fillId="10" borderId="15" xfId="0" applyFont="1" applyFill="1" applyBorder="1" applyAlignment="1">
      <alignment horizontal="center" vertical="center" wrapText="1"/>
    </xf>
    <xf numFmtId="0" fontId="1" fillId="10" borderId="16" xfId="0" applyFont="1" applyFill="1" applyBorder="1" applyAlignment="1">
      <alignment horizontal="center" vertical="center" wrapText="1"/>
    </xf>
    <xf numFmtId="2" fontId="1" fillId="10" borderId="16" xfId="0" applyNumberFormat="1" applyFont="1" applyFill="1" applyBorder="1" applyAlignment="1">
      <alignment horizontal="center" vertical="center" wrapText="1"/>
    </xf>
    <xf numFmtId="0" fontId="1" fillId="0" borderId="9" xfId="0" applyFont="1" applyBorder="1" applyAlignment="1">
      <alignment horizontal="center" vertical="center" wrapText="1"/>
    </xf>
    <xf numFmtId="0" fontId="4" fillId="0" borderId="9" xfId="0" applyFont="1" applyBorder="1" applyAlignment="1">
      <alignment horizontal="center" vertical="center"/>
    </xf>
    <xf numFmtId="164" fontId="4" fillId="3" borderId="9" xfId="0" applyNumberFormat="1" applyFont="1" applyFill="1" applyBorder="1" applyAlignment="1">
      <alignment horizontal="center" vertical="center" wrapText="1"/>
    </xf>
    <xf numFmtId="164" fontId="4" fillId="7" borderId="9" xfId="0" applyNumberFormat="1" applyFont="1" applyFill="1" applyBorder="1" applyAlignment="1">
      <alignment horizontal="center" vertical="center" wrapText="1"/>
    </xf>
    <xf numFmtId="0" fontId="1" fillId="6" borderId="9" xfId="0" applyFont="1" applyFill="1" applyBorder="1" applyAlignment="1">
      <alignment horizontal="center" vertical="center" wrapText="1"/>
    </xf>
    <xf numFmtId="0" fontId="1" fillId="9" borderId="9" xfId="0" applyFont="1" applyFill="1" applyBorder="1" applyAlignment="1">
      <alignment horizontal="center" vertical="center" wrapText="1"/>
    </xf>
    <xf numFmtId="0" fontId="3" fillId="0" borderId="9" xfId="0" applyFont="1" applyBorder="1" applyAlignment="1">
      <alignment horizontal="left" vertical="center" wrapText="1"/>
    </xf>
    <xf numFmtId="0" fontId="1" fillId="0" borderId="9" xfId="0" applyFont="1" applyBorder="1" applyAlignment="1">
      <alignment horizontal="left" vertical="center" wrapText="1"/>
    </xf>
    <xf numFmtId="0" fontId="1" fillId="0" borderId="9" xfId="1" quotePrefix="1" applyFont="1" applyBorder="1" applyAlignment="1">
      <alignment horizontal="left" vertical="center" wrapText="1"/>
    </xf>
    <xf numFmtId="49" fontId="1" fillId="0" borderId="9" xfId="1" applyNumberFormat="1" applyFont="1" applyBorder="1" applyAlignment="1">
      <alignment horizontal="left" vertical="center" wrapText="1"/>
    </xf>
    <xf numFmtId="0" fontId="21" fillId="4" borderId="9" xfId="0" applyFont="1" applyFill="1" applyBorder="1" applyAlignment="1">
      <alignment horizontal="left" vertical="center" wrapText="1"/>
    </xf>
    <xf numFmtId="0" fontId="4" fillId="0" borderId="9" xfId="0" applyFont="1" applyBorder="1" applyAlignment="1">
      <alignment horizontal="left" vertical="center" wrapText="1"/>
    </xf>
    <xf numFmtId="0" fontId="16" fillId="0" borderId="9" xfId="0" applyFont="1" applyBorder="1" applyAlignment="1">
      <alignment horizontal="left" vertical="center" wrapText="1"/>
    </xf>
    <xf numFmtId="0" fontId="18" fillId="0" borderId="9" xfId="0" applyFont="1" applyBorder="1" applyAlignment="1">
      <alignment horizontal="left" vertical="center" wrapText="1"/>
    </xf>
    <xf numFmtId="0" fontId="21" fillId="0" borderId="9" xfId="0" applyFont="1" applyBorder="1" applyAlignment="1">
      <alignment horizontal="left" vertical="center" wrapText="1"/>
    </xf>
    <xf numFmtId="0" fontId="19" fillId="0" borderId="9" xfId="0" applyFont="1" applyBorder="1" applyAlignment="1">
      <alignment horizontal="left" vertical="center" wrapText="1"/>
    </xf>
    <xf numFmtId="0" fontId="1" fillId="0" borderId="0" xfId="1" applyFont="1" applyAlignment="1">
      <alignment horizontal="left" vertical="center" wrapText="1"/>
    </xf>
    <xf numFmtId="165" fontId="1" fillId="0" borderId="0" xfId="1" applyNumberFormat="1" applyFont="1" applyBorder="1" applyAlignment="1">
      <alignment vertical="center" wrapText="1"/>
    </xf>
    <xf numFmtId="165" fontId="1" fillId="11" borderId="9" xfId="1" applyNumberFormat="1" applyFont="1" applyFill="1" applyBorder="1" applyAlignment="1">
      <alignment horizontal="center" vertical="center" wrapText="1"/>
    </xf>
    <xf numFmtId="165" fontId="1" fillId="10" borderId="9" xfId="1" applyNumberFormat="1" applyFont="1" applyFill="1" applyBorder="1" applyAlignment="1">
      <alignment horizontal="center" vertical="center" wrapText="1"/>
    </xf>
    <xf numFmtId="165" fontId="1" fillId="0" borderId="0" xfId="1" applyNumberFormat="1" applyFont="1" applyAlignment="1">
      <alignment vertical="center" wrapText="1"/>
    </xf>
    <xf numFmtId="165" fontId="1" fillId="0" borderId="0" xfId="1" applyNumberFormat="1" applyFont="1" applyAlignment="1">
      <alignment horizontal="center" vertical="center" wrapText="1"/>
    </xf>
    <xf numFmtId="9" fontId="1" fillId="0" borderId="0" xfId="3" applyFont="1" applyBorder="1" applyAlignment="1">
      <alignment vertical="center" wrapText="1"/>
    </xf>
    <xf numFmtId="9" fontId="1" fillId="0" borderId="0" xfId="3" applyFont="1" applyAlignment="1">
      <alignment vertical="center" wrapText="1"/>
    </xf>
    <xf numFmtId="165" fontId="3" fillId="0" borderId="7" xfId="1" applyNumberFormat="1" applyFont="1" applyFill="1" applyBorder="1" applyAlignment="1">
      <alignment horizontal="center" vertical="center" wrapText="1"/>
    </xf>
    <xf numFmtId="165" fontId="3" fillId="0" borderId="29" xfId="1" applyNumberFormat="1" applyFont="1" applyFill="1" applyBorder="1" applyAlignment="1">
      <alignment horizontal="center" vertical="center" wrapText="1"/>
    </xf>
    <xf numFmtId="165" fontId="3" fillId="11" borderId="3" xfId="1" applyNumberFormat="1" applyFont="1" applyFill="1" applyBorder="1" applyAlignment="1">
      <alignment horizontal="center" vertical="center" wrapText="1"/>
    </xf>
    <xf numFmtId="165" fontId="3" fillId="11" borderId="2" xfId="1" applyNumberFormat="1" applyFont="1" applyFill="1" applyBorder="1" applyAlignment="1">
      <alignment horizontal="center" vertical="center" wrapText="1"/>
    </xf>
    <xf numFmtId="0" fontId="31" fillId="0" borderId="9" xfId="0" applyFont="1" applyBorder="1" applyAlignment="1">
      <alignment horizontal="left" vertical="center" wrapText="1"/>
    </xf>
    <xf numFmtId="165" fontId="1" fillId="11" borderId="19" xfId="1" applyNumberFormat="1" applyFont="1" applyFill="1" applyBorder="1" applyAlignment="1">
      <alignment horizontal="center" vertical="center" wrapText="1"/>
    </xf>
    <xf numFmtId="164" fontId="4" fillId="3" borderId="21" xfId="0" applyNumberFormat="1" applyFont="1" applyFill="1" applyBorder="1" applyAlignment="1">
      <alignment horizontal="center" vertical="center" wrapText="1"/>
    </xf>
    <xf numFmtId="0" fontId="1" fillId="0" borderId="21" xfId="0" applyFont="1" applyBorder="1" applyAlignment="1">
      <alignment horizontal="left" vertical="center" wrapText="1"/>
    </xf>
    <xf numFmtId="0" fontId="1" fillId="0" borderId="21" xfId="0" applyFont="1" applyBorder="1" applyAlignment="1">
      <alignment horizontal="center" vertical="center" wrapText="1"/>
    </xf>
    <xf numFmtId="165" fontId="1" fillId="11" borderId="21" xfId="1" applyNumberFormat="1" applyFont="1" applyFill="1" applyBorder="1" applyAlignment="1">
      <alignment horizontal="center" vertical="center" wrapText="1"/>
    </xf>
    <xf numFmtId="165" fontId="1" fillId="11" borderId="22" xfId="1" applyNumberFormat="1" applyFont="1" applyFill="1" applyBorder="1" applyAlignment="1">
      <alignment horizontal="center" vertical="center" wrapText="1"/>
    </xf>
    <xf numFmtId="0" fontId="1" fillId="0" borderId="0" xfId="1" applyFont="1" applyBorder="1" applyAlignment="1">
      <alignment horizontal="right" wrapText="1"/>
    </xf>
    <xf numFmtId="0" fontId="1" fillId="0" borderId="0" xfId="1" applyFont="1" applyAlignment="1">
      <alignment horizontal="left" wrapText="1"/>
    </xf>
    <xf numFmtId="0" fontId="3" fillId="2" borderId="30" xfId="1" applyFont="1" applyFill="1" applyBorder="1" applyAlignment="1">
      <alignment horizontal="center" vertical="center" wrapText="1"/>
    </xf>
    <xf numFmtId="0" fontId="3" fillId="2" borderId="31" xfId="1" applyFont="1" applyFill="1" applyBorder="1" applyAlignment="1">
      <alignment horizontal="center" vertical="center" wrapText="1"/>
    </xf>
    <xf numFmtId="0" fontId="3" fillId="2" borderId="31" xfId="0" applyFont="1" applyFill="1" applyBorder="1" applyAlignment="1">
      <alignment horizontal="center" vertical="center" wrapText="1"/>
    </xf>
    <xf numFmtId="1" fontId="3" fillId="2" borderId="31" xfId="0" applyNumberFormat="1" applyFont="1" applyFill="1" applyBorder="1" applyAlignment="1">
      <alignment horizontal="center" vertical="center" wrapText="1"/>
    </xf>
    <xf numFmtId="165" fontId="3" fillId="2" borderId="31" xfId="0" applyNumberFormat="1" applyFont="1" applyFill="1" applyBorder="1" applyAlignment="1">
      <alignment horizontal="center" vertical="center" wrapText="1"/>
    </xf>
    <xf numFmtId="165" fontId="3" fillId="2" borderId="32" xfId="0" applyNumberFormat="1" applyFont="1" applyFill="1" applyBorder="1" applyAlignment="1">
      <alignment horizontal="center" vertical="center" wrapText="1"/>
    </xf>
    <xf numFmtId="0" fontId="1" fillId="6" borderId="9" xfId="0" applyFont="1" applyFill="1" applyBorder="1" applyAlignment="1">
      <alignment horizontal="left" vertical="center" wrapText="1"/>
    </xf>
    <xf numFmtId="0" fontId="26" fillId="0" borderId="9" xfId="1" applyFont="1" applyBorder="1" applyAlignment="1">
      <alignment horizontal="left" vertical="center" wrapText="1"/>
    </xf>
    <xf numFmtId="0" fontId="1" fillId="2" borderId="9" xfId="1" applyFont="1" applyFill="1" applyBorder="1" applyAlignment="1">
      <alignment horizontal="left" vertical="center" wrapText="1"/>
    </xf>
    <xf numFmtId="0" fontId="1" fillId="4" borderId="9" xfId="1" applyFont="1" applyFill="1" applyBorder="1" applyAlignment="1">
      <alignment horizontal="left" vertical="center" wrapText="1"/>
    </xf>
    <xf numFmtId="0" fontId="25" fillId="0" borderId="9" xfId="1" applyFont="1" applyBorder="1" applyAlignment="1">
      <alignment horizontal="center" vertical="center" wrapText="1"/>
    </xf>
    <xf numFmtId="164" fontId="4" fillId="0" borderId="9" xfId="0" applyNumberFormat="1" applyFont="1" applyBorder="1" applyAlignment="1">
      <alignment horizontal="center" vertical="center" wrapText="1"/>
    </xf>
    <xf numFmtId="0" fontId="3" fillId="2" borderId="16" xfId="1" applyFont="1" applyFill="1" applyBorder="1" applyAlignment="1">
      <alignment horizontal="left" vertical="center" wrapText="1"/>
    </xf>
    <xf numFmtId="0" fontId="1" fillId="6" borderId="18" xfId="1" applyFont="1" applyFill="1" applyBorder="1" applyAlignment="1">
      <alignment horizontal="center" vertical="center" wrapText="1"/>
    </xf>
    <xf numFmtId="0" fontId="4" fillId="0" borderId="21" xfId="0" applyFont="1" applyBorder="1" applyAlignment="1">
      <alignment horizontal="left" vertical="center" wrapText="1"/>
    </xf>
    <xf numFmtId="165" fontId="1" fillId="0" borderId="0" xfId="1" applyNumberFormat="1" applyFont="1" applyBorder="1" applyAlignment="1">
      <alignment horizontal="center"/>
    </xf>
    <xf numFmtId="165" fontId="1" fillId="10" borderId="16" xfId="0" applyNumberFormat="1" applyFont="1" applyFill="1" applyBorder="1" applyAlignment="1">
      <alignment horizontal="center" vertical="center" wrapText="1"/>
    </xf>
    <xf numFmtId="165" fontId="1" fillId="0" borderId="0" xfId="1" applyNumberFormat="1" applyFont="1" applyAlignment="1">
      <alignment horizontal="center"/>
    </xf>
    <xf numFmtId="165" fontId="1" fillId="10" borderId="17" xfId="0" applyNumberFormat="1" applyFont="1" applyFill="1" applyBorder="1" applyAlignment="1">
      <alignment horizontal="center" vertical="center" wrapText="1"/>
    </xf>
    <xf numFmtId="165" fontId="1" fillId="11" borderId="2" xfId="1" applyNumberFormat="1" applyFont="1" applyFill="1" applyBorder="1" applyAlignment="1">
      <alignment horizontal="center" vertical="center" wrapText="1"/>
    </xf>
    <xf numFmtId="9" fontId="1" fillId="0" borderId="0" xfId="3" applyFont="1" applyBorder="1" applyAlignment="1">
      <alignment horizontal="center"/>
    </xf>
    <xf numFmtId="9" fontId="3" fillId="2" borderId="31" xfId="3" applyFont="1" applyFill="1" applyBorder="1" applyAlignment="1">
      <alignment horizontal="center" vertical="center" wrapText="1"/>
    </xf>
    <xf numFmtId="9" fontId="1" fillId="10" borderId="16" xfId="3" applyFont="1" applyFill="1" applyBorder="1" applyAlignment="1">
      <alignment horizontal="center" vertical="center" wrapText="1"/>
    </xf>
    <xf numFmtId="9" fontId="1" fillId="0" borderId="0" xfId="3" applyFont="1" applyAlignment="1">
      <alignment horizontal="center" vertical="center" wrapText="1"/>
    </xf>
    <xf numFmtId="9" fontId="1" fillId="0" borderId="0" xfId="3" applyFont="1" applyAlignment="1">
      <alignment horizontal="center"/>
    </xf>
    <xf numFmtId="2" fontId="1" fillId="0" borderId="0" xfId="1" applyNumberFormat="1" applyFont="1" applyBorder="1" applyAlignment="1">
      <alignment vertical="center" wrapText="1"/>
    </xf>
    <xf numFmtId="2" fontId="3" fillId="2" borderId="31" xfId="0" applyNumberFormat="1" applyFont="1" applyFill="1" applyBorder="1" applyAlignment="1">
      <alignment horizontal="center" vertical="center" wrapText="1"/>
    </xf>
    <xf numFmtId="2" fontId="1" fillId="10" borderId="21" xfId="0" applyNumberFormat="1" applyFont="1" applyFill="1" applyBorder="1" applyAlignment="1">
      <alignment horizontal="center" vertical="center" wrapText="1"/>
    </xf>
    <xf numFmtId="2" fontId="1" fillId="0" borderId="0" xfId="1" applyNumberFormat="1" applyFont="1"/>
    <xf numFmtId="0" fontId="14" fillId="8" borderId="6" xfId="2" applyFont="1" applyFill="1" applyBorder="1" applyAlignment="1">
      <alignment horizontal="center" vertical="center"/>
    </xf>
    <xf numFmtId="0" fontId="14" fillId="8" borderId="7" xfId="2" applyFont="1" applyFill="1" applyBorder="1" applyAlignment="1">
      <alignment horizontal="center" vertical="center"/>
    </xf>
    <xf numFmtId="0" fontId="3" fillId="2" borderId="3" xfId="1" applyFont="1" applyFill="1" applyBorder="1" applyAlignment="1">
      <alignment horizontal="left" vertical="center" wrapText="1"/>
    </xf>
    <xf numFmtId="0" fontId="3" fillId="2" borderId="4" xfId="1" applyFont="1" applyFill="1" applyBorder="1" applyAlignment="1">
      <alignment horizontal="left" vertical="center" wrapText="1"/>
    </xf>
    <xf numFmtId="0" fontId="3" fillId="2" borderId="5" xfId="1" applyFont="1" applyFill="1" applyBorder="1" applyAlignment="1">
      <alignment horizontal="left" vertical="center" wrapText="1"/>
    </xf>
    <xf numFmtId="0" fontId="1" fillId="0" borderId="12" xfId="1" applyFont="1" applyBorder="1" applyAlignment="1">
      <alignment horizontal="center"/>
    </xf>
    <xf numFmtId="0" fontId="1" fillId="0" borderId="10" xfId="1" applyFont="1" applyBorder="1" applyAlignment="1">
      <alignment horizontal="center"/>
    </xf>
    <xf numFmtId="0" fontId="1" fillId="0" borderId="13" xfId="1" applyFont="1" applyBorder="1" applyAlignment="1">
      <alignment horizontal="center"/>
    </xf>
    <xf numFmtId="0" fontId="1" fillId="0" borderId="8" xfId="1" applyFont="1" applyBorder="1" applyAlignment="1">
      <alignment horizontal="center"/>
    </xf>
    <xf numFmtId="0" fontId="15" fillId="8" borderId="3" xfId="1" applyFont="1" applyFill="1" applyBorder="1" applyAlignment="1">
      <alignment horizontal="center" vertical="center" wrapText="1"/>
    </xf>
    <xf numFmtId="0" fontId="15" fillId="8" borderId="4" xfId="1" applyFont="1" applyFill="1" applyBorder="1" applyAlignment="1">
      <alignment horizontal="center" vertical="center" wrapText="1"/>
    </xf>
    <xf numFmtId="0" fontId="15" fillId="8" borderId="5" xfId="1" applyFont="1" applyFill="1" applyBorder="1" applyAlignment="1">
      <alignment horizontal="center" vertical="center" wrapText="1"/>
    </xf>
    <xf numFmtId="0" fontId="3" fillId="8" borderId="3" xfId="1" applyFont="1" applyFill="1" applyBorder="1" applyAlignment="1">
      <alignment horizontal="center" vertical="center" wrapText="1"/>
    </xf>
    <xf numFmtId="0" fontId="3" fillId="8" borderId="4" xfId="1" applyFont="1" applyFill="1" applyBorder="1" applyAlignment="1">
      <alignment horizontal="center" vertical="center" wrapText="1"/>
    </xf>
    <xf numFmtId="0" fontId="3" fillId="8" borderId="5" xfId="1" applyFont="1" applyFill="1" applyBorder="1" applyAlignment="1">
      <alignment horizontal="center" vertical="center" wrapText="1"/>
    </xf>
    <xf numFmtId="0" fontId="29" fillId="8" borderId="3" xfId="1" applyFont="1" applyFill="1" applyBorder="1" applyAlignment="1">
      <alignment horizontal="center" vertical="center" wrapText="1"/>
    </xf>
    <xf numFmtId="0" fontId="29" fillId="8" borderId="4" xfId="1" applyFont="1" applyFill="1" applyBorder="1" applyAlignment="1">
      <alignment horizontal="center" vertical="center" wrapText="1"/>
    </xf>
    <xf numFmtId="0" fontId="29" fillId="8" borderId="5" xfId="1" applyFont="1" applyFill="1" applyBorder="1" applyAlignment="1">
      <alignment horizontal="center" vertical="center" wrapText="1"/>
    </xf>
    <xf numFmtId="0" fontId="29" fillId="8" borderId="3" xfId="0" applyFont="1" applyFill="1" applyBorder="1" applyAlignment="1">
      <alignment horizontal="center" vertical="center"/>
    </xf>
    <xf numFmtId="0" fontId="29" fillId="8" borderId="4" xfId="0" applyFont="1" applyFill="1" applyBorder="1" applyAlignment="1">
      <alignment horizontal="center" vertical="center"/>
    </xf>
    <xf numFmtId="0" fontId="29" fillId="8" borderId="5" xfId="0" applyFont="1" applyFill="1" applyBorder="1" applyAlignment="1">
      <alignment horizontal="center" vertical="center"/>
    </xf>
    <xf numFmtId="0" fontId="1" fillId="0" borderId="8" xfId="1" applyFont="1" applyBorder="1" applyAlignment="1">
      <alignment wrapText="1"/>
    </xf>
    <xf numFmtId="0" fontId="29" fillId="8" borderId="11" xfId="1" applyFont="1" applyFill="1" applyBorder="1" applyAlignment="1">
      <alignment horizontal="center" vertical="center" wrapText="1"/>
    </xf>
    <xf numFmtId="0" fontId="29" fillId="8" borderId="10" xfId="1" applyFont="1" applyFill="1" applyBorder="1" applyAlignment="1">
      <alignment horizontal="center" vertical="center" wrapText="1"/>
    </xf>
    <xf numFmtId="0" fontId="1" fillId="0" borderId="8" xfId="1" applyNumberFormat="1" applyFont="1" applyBorder="1" applyAlignment="1">
      <alignment vertical="center"/>
    </xf>
  </cellXfs>
  <cellStyles count="4">
    <cellStyle name="Normal" xfId="0" builtinId="0"/>
    <cellStyle name="Normal 2 2" xfId="1" xr:uid="{00000000-0005-0000-0000-000001000000}"/>
    <cellStyle name="Normal 2_Page de garde" xfId="2" xr:uid="{A111AB0F-2D68-4904-97DF-0459C566D84F}"/>
    <cellStyle name="Pourcentage" xfId="3" builtinId="5"/>
  </cellStyles>
  <dxfs count="1">
    <dxf>
      <font>
        <color theme="0" tint="-0.2499465926084170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7744182</xdr:colOff>
      <xdr:row>0</xdr:row>
      <xdr:rowOff>0</xdr:rowOff>
    </xdr:from>
    <xdr:to>
      <xdr:col>3</xdr:col>
      <xdr:colOff>168609</xdr:colOff>
      <xdr:row>0</xdr:row>
      <xdr:rowOff>1277289</xdr:rowOff>
    </xdr:to>
    <xdr:pic>
      <xdr:nvPicPr>
        <xdr:cNvPr id="6" name="Image 5">
          <a:extLst>
            <a:ext uri="{FF2B5EF4-FFF2-40B4-BE49-F238E27FC236}">
              <a16:creationId xmlns:a16="http://schemas.microsoft.com/office/drawing/2014/main" id="{3A11FEA4-370F-4456-ABF1-E8B5B3BE47E5}"/>
            </a:ext>
          </a:extLst>
        </xdr:cNvPr>
        <xdr:cNvPicPr>
          <a:picLocks noChangeAspect="1"/>
        </xdr:cNvPicPr>
      </xdr:nvPicPr>
      <xdr:blipFill>
        <a:blip xmlns:r="http://schemas.openxmlformats.org/officeDocument/2006/relationships" r:embed="rId1"/>
        <a:stretch>
          <a:fillRect/>
        </a:stretch>
      </xdr:blipFill>
      <xdr:spPr>
        <a:xfrm>
          <a:off x="9391447" y="0"/>
          <a:ext cx="1489986" cy="127728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6291355</xdr:colOff>
      <xdr:row>0</xdr:row>
      <xdr:rowOff>115794</xdr:rowOff>
    </xdr:from>
    <xdr:to>
      <xdr:col>2</xdr:col>
      <xdr:colOff>7791287</xdr:colOff>
      <xdr:row>0</xdr:row>
      <xdr:rowOff>1396065</xdr:rowOff>
    </xdr:to>
    <xdr:pic>
      <xdr:nvPicPr>
        <xdr:cNvPr id="3" name="Image 2">
          <a:extLst>
            <a:ext uri="{FF2B5EF4-FFF2-40B4-BE49-F238E27FC236}">
              <a16:creationId xmlns:a16="http://schemas.microsoft.com/office/drawing/2014/main" id="{6C461AC7-1E45-A882-6326-D434C0E5107B}"/>
            </a:ext>
          </a:extLst>
        </xdr:cNvPr>
        <xdr:cNvPicPr>
          <a:picLocks noChangeAspect="1"/>
        </xdr:cNvPicPr>
      </xdr:nvPicPr>
      <xdr:blipFill>
        <a:blip xmlns:r="http://schemas.openxmlformats.org/officeDocument/2006/relationships" r:embed="rId1"/>
        <a:stretch>
          <a:fillRect/>
        </a:stretch>
      </xdr:blipFill>
      <xdr:spPr>
        <a:xfrm>
          <a:off x="7961031" y="115794"/>
          <a:ext cx="1499932" cy="128027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5734984</xdr:colOff>
      <xdr:row>0</xdr:row>
      <xdr:rowOff>86845</xdr:rowOff>
    </xdr:from>
    <xdr:to>
      <xdr:col>2</xdr:col>
      <xdr:colOff>7223058</xdr:colOff>
      <xdr:row>0</xdr:row>
      <xdr:rowOff>1367116</xdr:rowOff>
    </xdr:to>
    <xdr:pic>
      <xdr:nvPicPr>
        <xdr:cNvPr id="2" name="Image 1">
          <a:extLst>
            <a:ext uri="{FF2B5EF4-FFF2-40B4-BE49-F238E27FC236}">
              <a16:creationId xmlns:a16="http://schemas.microsoft.com/office/drawing/2014/main" id="{822A8572-67DD-72FF-B479-036A5F5227F6}"/>
            </a:ext>
          </a:extLst>
        </xdr:cNvPr>
        <xdr:cNvPicPr>
          <a:picLocks noChangeAspect="1"/>
        </xdr:cNvPicPr>
      </xdr:nvPicPr>
      <xdr:blipFill>
        <a:blip xmlns:r="http://schemas.openxmlformats.org/officeDocument/2006/relationships" r:embed="rId1"/>
        <a:stretch>
          <a:fillRect/>
        </a:stretch>
      </xdr:blipFill>
      <xdr:spPr>
        <a:xfrm>
          <a:off x="8144249" y="86845"/>
          <a:ext cx="1488074" cy="128027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alidfs1\dae\10%20-%20Domaines\10.4%20Immobilier\10.4.12_Trvx_ent_b&#226;timents_2nd_oeuvre\1.%20Travaux%20r&#233;currents%202022\5.%20Dossier%20March&#233;\BPU\BPU%20tous%20lotsV4-15%2001%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10%20-%20Domaines\10.4%20Immobilier\10.4.12_Trvx_ent_b&#226;timents_2nd_oeuvre\1.%20Travaux%20r&#233;currents%202022\5.%20Dossier%20March&#233;\BPU\BPU%20tous%20lotsV4-15%2001%202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t.int\ZIDF-PREF75\MRA\Travaux%20d'entretien%203\2-%20Appel%20d'offres%20ouvert\BPU%20perso\BPU_Activite_technique_F_petite_ma&#231;onnerie_platrerie_IDF_PP_SAI_Avril_201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PU Elec "/>
      <sheetName val="BPU CVC "/>
      <sheetName val="BPU Plomb"/>
      <sheetName val="BPU Peint-Sols"/>
      <sheetName val="BPU Mac-platrerie"/>
      <sheetName val="BPU Men ext"/>
      <sheetName val="BPU couvCharpEtanchéité"/>
      <sheetName val="BPU Métallerie"/>
      <sheetName val="BPU VRD"/>
      <sheetName val="BPU Désamiantage"/>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PU Elec "/>
      <sheetName val="BPU CVC "/>
      <sheetName val="BPU Plomb"/>
      <sheetName val="BPU Peint-Sols"/>
      <sheetName val="BPU Mac-platrerie"/>
      <sheetName val="BPU Men ext"/>
      <sheetName val="BPU couvCharpEtanchéité"/>
      <sheetName val="BPU Métallerie"/>
      <sheetName val="BPU VRD"/>
      <sheetName val="BPU Désamiantage"/>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Bordereau"/>
    </sheetNames>
    <sheetDataSet>
      <sheetData sheetId="0" refreshError="1"/>
      <sheetData sheetId="1">
        <row r="548">
          <cell r="D548" t="str">
            <v>DEMOLITION de CLOISONS</v>
          </cell>
        </row>
        <row r="562">
          <cell r="D562" t="str">
            <v>CLOISONS DE DOUBLAGE</v>
          </cell>
        </row>
        <row r="572">
          <cell r="D572" t="str">
            <v>PANNEAUX PREFABRIQUES EN PLAQUE DE PLATRE + POLYSTYRENE EXTRUDE (PSE)</v>
          </cell>
        </row>
        <row r="582">
          <cell r="D582" t="str">
            <v>PANNEAUX PREFABRIQUES EN PLAQUE DE PLATRE + LAINE DE VERRE</v>
          </cell>
        </row>
        <row r="602">
          <cell r="D602" t="str">
            <v xml:space="preserve">CLOISONS DE DISTRIBUTION      </v>
          </cell>
        </row>
        <row r="640">
          <cell r="D640" t="str">
            <v>CLOISON EN CARREAUX DE BETON CELLULAIRE</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621EE0-B003-4BFE-BCA5-01EA14B8B01B}">
  <dimension ref="B1:B9"/>
  <sheetViews>
    <sheetView showGridLines="0" workbookViewId="0">
      <selection activeCell="E1" sqref="E1"/>
    </sheetView>
  </sheetViews>
  <sheetFormatPr baseColWidth="10" defaultRowHeight="15" x14ac:dyDescent="0.25"/>
  <cols>
    <col min="2" max="2" width="126.42578125" customWidth="1"/>
  </cols>
  <sheetData>
    <row r="1" spans="2:2" ht="279.75" customHeight="1" thickBot="1" x14ac:dyDescent="0.3">
      <c r="B1" s="9" t="s">
        <v>229</v>
      </c>
    </row>
    <row r="2" spans="2:2" ht="18.75" thickBot="1" x14ac:dyDescent="0.3">
      <c r="B2" s="10" t="s">
        <v>226</v>
      </c>
    </row>
    <row r="3" spans="2:2" ht="96.75" customHeight="1" thickBot="1" x14ac:dyDescent="0.3">
      <c r="B3" s="9" t="s">
        <v>230</v>
      </c>
    </row>
    <row r="4" spans="2:2" ht="15.75" thickBot="1" x14ac:dyDescent="0.3">
      <c r="B4" s="95"/>
    </row>
    <row r="5" spans="2:2" ht="81.75" customHeight="1" thickBot="1" x14ac:dyDescent="0.3">
      <c r="B5" s="11" t="s">
        <v>227</v>
      </c>
    </row>
    <row r="6" spans="2:2" x14ac:dyDescent="0.25">
      <c r="B6" s="96"/>
    </row>
    <row r="7" spans="2:2" ht="15.75" thickBot="1" x14ac:dyDescent="0.3">
      <c r="B7" s="96"/>
    </row>
    <row r="8" spans="2:2" x14ac:dyDescent="0.25">
      <c r="B8" s="166" t="s">
        <v>228</v>
      </c>
    </row>
    <row r="9" spans="2:2" ht="15.75" thickBot="1" x14ac:dyDescent="0.3">
      <c r="B9" s="167"/>
    </row>
  </sheetData>
  <mergeCells count="1">
    <mergeCell ref="B8:B9"/>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251"/>
  <sheetViews>
    <sheetView showGridLines="0" tabSelected="1" topLeftCell="A3" zoomScale="85" zoomScaleNormal="85" zoomScaleSheetLayoutView="20" workbookViewId="0">
      <selection activeCell="K33" sqref="K33"/>
    </sheetView>
  </sheetViews>
  <sheetFormatPr baseColWidth="10" defaultColWidth="11.42578125" defaultRowHeight="14.25" x14ac:dyDescent="0.2"/>
  <cols>
    <col min="1" max="1" width="14.7109375" style="52" customWidth="1"/>
    <col min="2" max="2" width="9.85546875" style="52" customWidth="1"/>
    <col min="3" max="3" width="136" style="94" customWidth="1"/>
    <col min="4" max="4" width="12.5703125" style="52" customWidth="1"/>
    <col min="5" max="5" width="14.42578125" style="42" customWidth="1"/>
    <col min="6" max="6" width="11.5703125" style="42" customWidth="1"/>
    <col min="7" max="7" width="13.28515625" style="57" bestFit="1" customWidth="1"/>
    <col min="8" max="8" width="13.28515625" style="66" customWidth="1"/>
    <col min="9" max="9" width="13.28515625" style="57" customWidth="1"/>
    <col min="10" max="10" width="29.28515625" style="57" customWidth="1"/>
    <col min="11" max="11" width="30.42578125" style="57" customWidth="1"/>
    <col min="12" max="16384" width="11.42578125" style="4"/>
  </cols>
  <sheetData>
    <row r="1" spans="1:13" ht="111.95" customHeight="1" thickBot="1" x14ac:dyDescent="0.25">
      <c r="A1" s="174"/>
      <c r="B1" s="174"/>
      <c r="C1" s="174"/>
      <c r="D1" s="174"/>
      <c r="E1" s="174"/>
      <c r="F1" s="174"/>
      <c r="G1" s="174"/>
      <c r="H1" s="174"/>
      <c r="I1" s="174"/>
      <c r="J1" s="174"/>
      <c r="K1" s="174"/>
    </row>
    <row r="2" spans="1:13" ht="56.25" customHeight="1" thickBot="1" x14ac:dyDescent="0.25">
      <c r="A2" s="175" t="s">
        <v>231</v>
      </c>
      <c r="B2" s="176"/>
      <c r="C2" s="176"/>
      <c r="D2" s="176"/>
      <c r="E2" s="176"/>
      <c r="F2" s="176"/>
      <c r="G2" s="176"/>
      <c r="H2" s="176"/>
      <c r="I2" s="176"/>
      <c r="J2" s="176"/>
      <c r="K2" s="177"/>
    </row>
    <row r="3" spans="1:13" ht="53.25" customHeight="1" thickBot="1" x14ac:dyDescent="0.25">
      <c r="A3" s="178" t="s">
        <v>232</v>
      </c>
      <c r="B3" s="179"/>
      <c r="C3" s="179"/>
      <c r="D3" s="179"/>
      <c r="E3" s="179"/>
      <c r="F3" s="179"/>
      <c r="G3" s="179"/>
      <c r="H3" s="179"/>
      <c r="I3" s="179"/>
      <c r="J3" s="179"/>
      <c r="K3" s="180"/>
    </row>
    <row r="4" spans="1:13" s="1" customFormat="1" ht="27" customHeight="1" thickBot="1" x14ac:dyDescent="0.3">
      <c r="A4" s="181" t="s">
        <v>224</v>
      </c>
      <c r="B4" s="182"/>
      <c r="C4" s="182"/>
      <c r="D4" s="182"/>
      <c r="E4" s="182"/>
      <c r="F4" s="182"/>
      <c r="G4" s="182"/>
      <c r="H4" s="182"/>
      <c r="I4" s="182"/>
      <c r="J4" s="182"/>
      <c r="K4" s="183"/>
    </row>
    <row r="5" spans="1:13" s="1" customFormat="1" ht="32.1" customHeight="1" thickBot="1" x14ac:dyDescent="0.3">
      <c r="A5" s="184" t="s">
        <v>233</v>
      </c>
      <c r="B5" s="185"/>
      <c r="C5" s="185"/>
      <c r="D5" s="185"/>
      <c r="E5" s="185"/>
      <c r="F5" s="185"/>
      <c r="G5" s="185"/>
      <c r="H5" s="185"/>
      <c r="I5" s="185"/>
      <c r="J5" s="185"/>
      <c r="K5" s="186"/>
    </row>
    <row r="6" spans="1:13" s="1" customFormat="1" ht="15" thickBot="1" x14ac:dyDescent="0.25">
      <c r="A6" s="171"/>
      <c r="B6" s="172"/>
      <c r="C6" s="172"/>
      <c r="D6" s="172"/>
      <c r="E6" s="172"/>
      <c r="F6" s="172"/>
      <c r="G6" s="172"/>
      <c r="H6" s="172"/>
      <c r="I6" s="172"/>
      <c r="J6" s="172"/>
      <c r="K6" s="173"/>
    </row>
    <row r="7" spans="1:13" s="1" customFormat="1" ht="78.75" customHeight="1" thickBot="1" x14ac:dyDescent="0.3">
      <c r="A7" s="168" t="s">
        <v>1729</v>
      </c>
      <c r="B7" s="169"/>
      <c r="C7" s="169"/>
      <c r="D7" s="169"/>
      <c r="E7" s="169"/>
      <c r="F7" s="169"/>
      <c r="G7" s="169"/>
      <c r="H7" s="169"/>
      <c r="I7" s="169"/>
      <c r="J7" s="169"/>
      <c r="K7" s="170"/>
    </row>
    <row r="8" spans="1:13" s="1" customFormat="1" ht="18.75" customHeight="1" thickBot="1" x14ac:dyDescent="0.25">
      <c r="A8" s="171"/>
      <c r="B8" s="172"/>
      <c r="C8" s="172"/>
      <c r="D8" s="172"/>
      <c r="E8" s="172"/>
      <c r="F8" s="172"/>
      <c r="G8" s="172"/>
      <c r="H8" s="172"/>
      <c r="I8" s="172"/>
      <c r="J8" s="172"/>
      <c r="K8" s="173"/>
    </row>
    <row r="9" spans="1:13" s="1" customFormat="1" ht="89.25" customHeight="1" thickBot="1" x14ac:dyDescent="0.3">
      <c r="A9" s="36" t="s">
        <v>234</v>
      </c>
      <c r="B9" s="37" t="s">
        <v>0</v>
      </c>
      <c r="C9" s="37" t="s">
        <v>212</v>
      </c>
      <c r="D9" s="38" t="s">
        <v>1721</v>
      </c>
      <c r="E9" s="39" t="s">
        <v>225</v>
      </c>
      <c r="F9" s="39" t="s">
        <v>1723</v>
      </c>
      <c r="G9" s="40" t="s">
        <v>1724</v>
      </c>
      <c r="H9" s="62" t="s">
        <v>1725</v>
      </c>
      <c r="I9" s="40" t="s">
        <v>1726</v>
      </c>
      <c r="J9" s="40" t="s">
        <v>1727</v>
      </c>
      <c r="K9" s="41" t="s">
        <v>1728</v>
      </c>
    </row>
    <row r="10" spans="1:13" s="3" customFormat="1" ht="13.5" customHeight="1" x14ac:dyDescent="0.25">
      <c r="A10" s="34"/>
      <c r="B10" s="35"/>
      <c r="C10" s="81" t="s">
        <v>1</v>
      </c>
      <c r="D10" s="35"/>
      <c r="E10" s="35"/>
      <c r="F10" s="35"/>
      <c r="G10" s="54"/>
      <c r="H10" s="63"/>
      <c r="I10" s="54"/>
      <c r="J10" s="54"/>
      <c r="K10" s="59"/>
    </row>
    <row r="11" spans="1:13" s="3" customFormat="1" ht="13.5" customHeight="1" x14ac:dyDescent="0.25">
      <c r="A11" s="32"/>
      <c r="B11" s="24"/>
      <c r="C11" s="82" t="s">
        <v>2</v>
      </c>
      <c r="D11" s="24"/>
      <c r="E11" s="24"/>
      <c r="F11" s="24"/>
      <c r="G11" s="55"/>
      <c r="H11" s="64"/>
      <c r="I11" s="55"/>
      <c r="J11" s="55"/>
      <c r="K11" s="60"/>
    </row>
    <row r="12" spans="1:13" s="3" customFormat="1" ht="13.5" customHeight="1" x14ac:dyDescent="0.25">
      <c r="A12" s="32"/>
      <c r="B12" s="24"/>
      <c r="C12" s="83" t="s">
        <v>3</v>
      </c>
      <c r="D12" s="24"/>
      <c r="E12" s="24"/>
      <c r="F12" s="24"/>
      <c r="G12" s="55"/>
      <c r="H12" s="64"/>
      <c r="I12" s="55"/>
      <c r="J12" s="55"/>
      <c r="K12" s="60"/>
    </row>
    <row r="13" spans="1:13" s="3" customFormat="1" ht="13.5" customHeight="1" x14ac:dyDescent="0.25">
      <c r="A13" s="32"/>
      <c r="B13" s="24"/>
      <c r="C13" s="83" t="s">
        <v>4</v>
      </c>
      <c r="D13" s="24"/>
      <c r="E13" s="24"/>
      <c r="F13" s="24"/>
      <c r="G13" s="55"/>
      <c r="H13" s="64"/>
      <c r="I13" s="55"/>
      <c r="J13" s="55"/>
      <c r="K13" s="60"/>
      <c r="M13" s="8"/>
    </row>
    <row r="14" spans="1:13" s="3" customFormat="1" ht="13.5" customHeight="1" x14ac:dyDescent="0.25">
      <c r="A14" s="32"/>
      <c r="B14" s="24"/>
      <c r="C14" s="84" t="s">
        <v>216</v>
      </c>
      <c r="D14" s="24"/>
      <c r="E14" s="24"/>
      <c r="F14" s="24"/>
      <c r="G14" s="55"/>
      <c r="H14" s="64"/>
      <c r="I14" s="55"/>
      <c r="J14" s="55"/>
      <c r="K14" s="60"/>
    </row>
    <row r="15" spans="1:13" s="3" customFormat="1" ht="13.5" customHeight="1" x14ac:dyDescent="0.25">
      <c r="A15" s="32"/>
      <c r="B15" s="24"/>
      <c r="C15" s="85" t="s">
        <v>1722</v>
      </c>
      <c r="D15" s="24"/>
      <c r="E15" s="24"/>
      <c r="F15" s="24"/>
      <c r="G15" s="55"/>
      <c r="H15" s="64"/>
      <c r="I15" s="55"/>
      <c r="J15" s="55"/>
      <c r="K15" s="60"/>
    </row>
    <row r="16" spans="1:13" s="3" customFormat="1" ht="13.5" customHeight="1" x14ac:dyDescent="0.25">
      <c r="A16" s="74" t="s">
        <v>5</v>
      </c>
      <c r="B16" s="75">
        <v>1</v>
      </c>
      <c r="C16" s="86" t="s">
        <v>6</v>
      </c>
      <c r="D16" s="45" t="s">
        <v>210</v>
      </c>
      <c r="E16" s="44">
        <v>1</v>
      </c>
      <c r="F16" s="67"/>
      <c r="G16" s="55"/>
      <c r="H16" s="64"/>
      <c r="I16" s="55"/>
      <c r="J16" s="55"/>
      <c r="K16" s="60"/>
    </row>
    <row r="17" spans="1:11" s="3" customFormat="1" ht="13.5" customHeight="1" x14ac:dyDescent="0.25">
      <c r="A17" s="74" t="s">
        <v>5</v>
      </c>
      <c r="B17" s="75">
        <f>IF(D17="","",MAX($A$9:B16)+1)</f>
        <v>2</v>
      </c>
      <c r="C17" s="86" t="s">
        <v>7</v>
      </c>
      <c r="D17" s="45" t="s">
        <v>210</v>
      </c>
      <c r="E17" s="44">
        <v>1</v>
      </c>
      <c r="F17" s="67"/>
      <c r="G17" s="55"/>
      <c r="H17" s="64"/>
      <c r="I17" s="55"/>
      <c r="J17" s="55"/>
      <c r="K17" s="60"/>
    </row>
    <row r="18" spans="1:11" s="3" customFormat="1" ht="13.5" customHeight="1" x14ac:dyDescent="0.25">
      <c r="A18" s="74" t="s">
        <v>5</v>
      </c>
      <c r="B18" s="75">
        <f>IF(D18="","",MAX($A$9:B17)+1)</f>
        <v>3</v>
      </c>
      <c r="C18" s="86" t="s">
        <v>213</v>
      </c>
      <c r="D18" s="45" t="s">
        <v>210</v>
      </c>
      <c r="E18" s="44">
        <v>1</v>
      </c>
      <c r="F18" s="67"/>
      <c r="G18" s="55"/>
      <c r="H18" s="64"/>
      <c r="I18" s="55"/>
      <c r="J18" s="55"/>
      <c r="K18" s="60"/>
    </row>
    <row r="19" spans="1:11" s="3" customFormat="1" ht="13.5" customHeight="1" x14ac:dyDescent="0.25">
      <c r="A19" s="74" t="s">
        <v>5</v>
      </c>
      <c r="B19" s="75">
        <f>IF(D19="","",MAX($A$9:B18)+1)</f>
        <v>4</v>
      </c>
      <c r="C19" s="86" t="s">
        <v>214</v>
      </c>
      <c r="D19" s="45" t="s">
        <v>210</v>
      </c>
      <c r="E19" s="45">
        <v>1</v>
      </c>
      <c r="F19" s="31"/>
      <c r="G19" s="55"/>
      <c r="H19" s="64"/>
      <c r="I19" s="55"/>
      <c r="J19" s="55"/>
      <c r="K19" s="60"/>
    </row>
    <row r="20" spans="1:11" s="3" customFormat="1" ht="13.5" customHeight="1" x14ac:dyDescent="0.25">
      <c r="A20" s="74" t="s">
        <v>5</v>
      </c>
      <c r="B20" s="75">
        <f>IF(D20="","",MAX($A$9:B19)+1)</f>
        <v>5</v>
      </c>
      <c r="C20" s="86" t="s">
        <v>215</v>
      </c>
      <c r="D20" s="45" t="s">
        <v>210</v>
      </c>
      <c r="E20" s="44">
        <v>1</v>
      </c>
      <c r="F20" s="67"/>
      <c r="G20" s="55"/>
      <c r="H20" s="64"/>
      <c r="I20" s="55"/>
      <c r="J20" s="55"/>
      <c r="K20" s="60"/>
    </row>
    <row r="21" spans="1:11" s="3" customFormat="1" ht="13.5" customHeight="1" x14ac:dyDescent="0.25">
      <c r="A21" s="74" t="s">
        <v>5</v>
      </c>
      <c r="B21" s="76" t="s">
        <v>219</v>
      </c>
      <c r="C21" s="86" t="s">
        <v>221</v>
      </c>
      <c r="D21" s="46" t="s">
        <v>220</v>
      </c>
      <c r="E21" s="44">
        <v>150</v>
      </c>
      <c r="F21" s="24"/>
      <c r="G21" s="56"/>
      <c r="H21" s="65"/>
      <c r="I21" s="56">
        <f>G21+(G21*H21)</f>
        <v>0</v>
      </c>
      <c r="J21" s="56"/>
      <c r="K21" s="61"/>
    </row>
    <row r="22" spans="1:11" s="3" customFormat="1" ht="13.5" customHeight="1" x14ac:dyDescent="0.25">
      <c r="A22" s="32"/>
      <c r="B22" s="24" t="str">
        <f>IF(D22="","",MAX($A$9:B19)+1)</f>
        <v/>
      </c>
      <c r="C22" s="87" t="s">
        <v>217</v>
      </c>
      <c r="D22" s="24"/>
      <c r="E22" s="24"/>
      <c r="F22" s="24"/>
      <c r="G22" s="55"/>
      <c r="H22" s="64"/>
      <c r="I22" s="55"/>
      <c r="J22" s="55"/>
      <c r="K22" s="60"/>
    </row>
    <row r="23" spans="1:11" s="3" customFormat="1" ht="13.5" customHeight="1" x14ac:dyDescent="0.25">
      <c r="A23" s="32"/>
      <c r="B23" s="24" t="str">
        <f>IF(D23="","",MAX($A$9:B22)+1)</f>
        <v/>
      </c>
      <c r="C23" s="88" t="s">
        <v>8</v>
      </c>
      <c r="D23" s="24"/>
      <c r="E23" s="24"/>
      <c r="F23" s="24"/>
      <c r="G23" s="55"/>
      <c r="H23" s="64"/>
      <c r="I23" s="55"/>
      <c r="J23" s="55"/>
      <c r="K23" s="60"/>
    </row>
    <row r="24" spans="1:11" s="3" customFormat="1" ht="13.5" customHeight="1" x14ac:dyDescent="0.25">
      <c r="A24" s="32"/>
      <c r="B24" s="24" t="str">
        <f>IF(D24="","",MAX($A$9:B23)+1)</f>
        <v/>
      </c>
      <c r="C24" s="83" t="s">
        <v>9</v>
      </c>
      <c r="D24" s="24"/>
      <c r="E24" s="24"/>
      <c r="F24" s="24"/>
      <c r="G24" s="55"/>
      <c r="H24" s="64"/>
      <c r="I24" s="55"/>
      <c r="J24" s="55"/>
      <c r="K24" s="60"/>
    </row>
    <row r="25" spans="1:11" s="3" customFormat="1" ht="13.5" customHeight="1" x14ac:dyDescent="0.25">
      <c r="A25" s="74" t="s">
        <v>5</v>
      </c>
      <c r="B25" s="75">
        <f>IF(D25="","",MAX($A$9:B24)+1)</f>
        <v>6</v>
      </c>
      <c r="C25" s="89" t="s">
        <v>10</v>
      </c>
      <c r="D25" s="47" t="s">
        <v>72</v>
      </c>
      <c r="E25" s="44">
        <v>10</v>
      </c>
      <c r="F25" s="24"/>
      <c r="G25" s="56"/>
      <c r="H25" s="65"/>
      <c r="I25" s="56">
        <f t="shared" ref="I25:I83" si="0">G25+(G25*H25)</f>
        <v>0</v>
      </c>
      <c r="J25" s="56">
        <f t="shared" ref="J25:J83" si="1">G25*E25</f>
        <v>0</v>
      </c>
      <c r="K25" s="61">
        <f t="shared" ref="K25:K68" si="2">I25*E25</f>
        <v>0</v>
      </c>
    </row>
    <row r="26" spans="1:11" s="3" customFormat="1" ht="13.5" customHeight="1" x14ac:dyDescent="0.25">
      <c r="A26" s="74" t="s">
        <v>5</v>
      </c>
      <c r="B26" s="75">
        <f>IF(D26="","",MAX($A$9:B25)+1)</f>
        <v>7</v>
      </c>
      <c r="C26" s="89" t="s">
        <v>11</v>
      </c>
      <c r="D26" s="47" t="s">
        <v>72</v>
      </c>
      <c r="E26" s="44">
        <v>200</v>
      </c>
      <c r="F26" s="24"/>
      <c r="G26" s="56"/>
      <c r="H26" s="65"/>
      <c r="I26" s="56">
        <f t="shared" si="0"/>
        <v>0</v>
      </c>
      <c r="J26" s="56">
        <f t="shared" si="1"/>
        <v>0</v>
      </c>
      <c r="K26" s="61">
        <f t="shared" si="2"/>
        <v>0</v>
      </c>
    </row>
    <row r="27" spans="1:11" s="3" customFormat="1" ht="13.5" customHeight="1" x14ac:dyDescent="0.25">
      <c r="A27" s="74" t="s">
        <v>5</v>
      </c>
      <c r="B27" s="75">
        <f>IF(D27="","",MAX($A$9:B26)+1)</f>
        <v>8</v>
      </c>
      <c r="C27" s="89" t="s">
        <v>12</v>
      </c>
      <c r="D27" s="47" t="s">
        <v>72</v>
      </c>
      <c r="E27" s="44">
        <v>200</v>
      </c>
      <c r="F27" s="24"/>
      <c r="G27" s="56"/>
      <c r="H27" s="65"/>
      <c r="I27" s="56">
        <f t="shared" si="0"/>
        <v>0</v>
      </c>
      <c r="J27" s="56">
        <f t="shared" si="1"/>
        <v>0</v>
      </c>
      <c r="K27" s="61">
        <f t="shared" si="2"/>
        <v>0</v>
      </c>
    </row>
    <row r="28" spans="1:11" s="3" customFormat="1" ht="13.5" customHeight="1" x14ac:dyDescent="0.25">
      <c r="A28" s="74" t="s">
        <v>5</v>
      </c>
      <c r="B28" s="75">
        <f>IF(D28="","",MAX($A$9:B27)+1)</f>
        <v>9</v>
      </c>
      <c r="C28" s="89" t="s">
        <v>13</v>
      </c>
      <c r="D28" s="47" t="s">
        <v>14</v>
      </c>
      <c r="E28" s="44">
        <v>1</v>
      </c>
      <c r="F28" s="24"/>
      <c r="G28" s="56"/>
      <c r="H28" s="65"/>
      <c r="I28" s="56">
        <f t="shared" si="0"/>
        <v>0</v>
      </c>
      <c r="J28" s="56">
        <f t="shared" si="1"/>
        <v>0</v>
      </c>
      <c r="K28" s="61">
        <f t="shared" si="2"/>
        <v>0</v>
      </c>
    </row>
    <row r="29" spans="1:11" s="3" customFormat="1" ht="13.5" customHeight="1" x14ac:dyDescent="0.25">
      <c r="A29" s="32"/>
      <c r="B29" s="24" t="str">
        <f>IF(D29="","",MAX($A$9:B28)+1)</f>
        <v/>
      </c>
      <c r="C29" s="83" t="s">
        <v>15</v>
      </c>
      <c r="D29" s="24"/>
      <c r="E29" s="24"/>
      <c r="F29" s="24"/>
      <c r="G29" s="55"/>
      <c r="H29" s="64"/>
      <c r="I29" s="55"/>
      <c r="J29" s="55"/>
      <c r="K29" s="60"/>
    </row>
    <row r="30" spans="1:11" s="3" customFormat="1" ht="13.5" customHeight="1" x14ac:dyDescent="0.25">
      <c r="A30" s="32"/>
      <c r="B30" s="24" t="str">
        <f>IF(D30="","",MAX($A$9:B29)+1)</f>
        <v/>
      </c>
      <c r="C30" s="83" t="s">
        <v>16</v>
      </c>
      <c r="D30" s="24"/>
      <c r="E30" s="24"/>
      <c r="F30" s="24"/>
      <c r="G30" s="55"/>
      <c r="H30" s="64"/>
      <c r="I30" s="55"/>
      <c r="J30" s="55"/>
      <c r="K30" s="60"/>
    </row>
    <row r="31" spans="1:11" s="3" customFormat="1" ht="13.5" customHeight="1" x14ac:dyDescent="0.25">
      <c r="A31" s="74" t="s">
        <v>5</v>
      </c>
      <c r="B31" s="75">
        <f>IF(D31="","",MAX($A$9:B30)+1)</f>
        <v>10</v>
      </c>
      <c r="C31" s="89" t="s">
        <v>17</v>
      </c>
      <c r="D31" s="47" t="s">
        <v>14</v>
      </c>
      <c r="E31" s="44">
        <v>2</v>
      </c>
      <c r="F31" s="24"/>
      <c r="G31" s="56"/>
      <c r="H31" s="65"/>
      <c r="I31" s="56">
        <f t="shared" si="0"/>
        <v>0</v>
      </c>
      <c r="J31" s="56">
        <f t="shared" si="1"/>
        <v>0</v>
      </c>
      <c r="K31" s="61">
        <f t="shared" si="2"/>
        <v>0</v>
      </c>
    </row>
    <row r="32" spans="1:11" s="3" customFormat="1" ht="13.5" customHeight="1" x14ac:dyDescent="0.25">
      <c r="A32" s="74" t="s">
        <v>5</v>
      </c>
      <c r="B32" s="75">
        <f>IF(D32="","",MAX($A$9:B31)+1)</f>
        <v>11</v>
      </c>
      <c r="C32" s="89" t="s">
        <v>18</v>
      </c>
      <c r="D32" s="47" t="s">
        <v>14</v>
      </c>
      <c r="E32" s="44">
        <v>5</v>
      </c>
      <c r="F32" s="24"/>
      <c r="G32" s="56"/>
      <c r="H32" s="65"/>
      <c r="I32" s="56">
        <f t="shared" si="0"/>
        <v>0</v>
      </c>
      <c r="J32" s="56">
        <f t="shared" si="1"/>
        <v>0</v>
      </c>
      <c r="K32" s="61">
        <f t="shared" si="2"/>
        <v>0</v>
      </c>
    </row>
    <row r="33" spans="1:11" s="3" customFormat="1" ht="13.5" customHeight="1" x14ac:dyDescent="0.25">
      <c r="A33" s="74" t="s">
        <v>5</v>
      </c>
      <c r="B33" s="75">
        <f>IF(D33="","",MAX($A$9:B32)+1)</f>
        <v>12</v>
      </c>
      <c r="C33" s="89" t="s">
        <v>19</v>
      </c>
      <c r="D33" s="47" t="s">
        <v>72</v>
      </c>
      <c r="E33" s="44">
        <v>60</v>
      </c>
      <c r="F33" s="24"/>
      <c r="G33" s="56"/>
      <c r="H33" s="65"/>
      <c r="I33" s="56">
        <f t="shared" si="0"/>
        <v>0</v>
      </c>
      <c r="J33" s="56">
        <f t="shared" si="1"/>
        <v>0</v>
      </c>
      <c r="K33" s="61">
        <f t="shared" si="2"/>
        <v>0</v>
      </c>
    </row>
    <row r="34" spans="1:11" s="3" customFormat="1" ht="13.5" customHeight="1" x14ac:dyDescent="0.25">
      <c r="A34" s="32"/>
      <c r="B34" s="24" t="str">
        <f>IF(D34="","",MAX($A$9:B33)+1)</f>
        <v/>
      </c>
      <c r="C34" s="83" t="s">
        <v>20</v>
      </c>
      <c r="D34" s="24"/>
      <c r="E34" s="24"/>
      <c r="F34" s="24"/>
      <c r="G34" s="55"/>
      <c r="H34" s="64"/>
      <c r="I34" s="55"/>
      <c r="J34" s="55"/>
      <c r="K34" s="60"/>
    </row>
    <row r="35" spans="1:11" s="3" customFormat="1" ht="13.5" customHeight="1" x14ac:dyDescent="0.25">
      <c r="A35" s="74" t="s">
        <v>5</v>
      </c>
      <c r="B35" s="75">
        <f>IF(D35="","",MAX($A$9:B34)+1)</f>
        <v>13</v>
      </c>
      <c r="C35" s="89" t="s">
        <v>21</v>
      </c>
      <c r="D35" s="47" t="s">
        <v>14</v>
      </c>
      <c r="E35" s="44">
        <v>2</v>
      </c>
      <c r="F35" s="24"/>
      <c r="G35" s="56"/>
      <c r="H35" s="65"/>
      <c r="I35" s="56">
        <f t="shared" si="0"/>
        <v>0</v>
      </c>
      <c r="J35" s="56">
        <f t="shared" si="1"/>
        <v>0</v>
      </c>
      <c r="K35" s="61">
        <f t="shared" si="2"/>
        <v>0</v>
      </c>
    </row>
    <row r="36" spans="1:11" s="3" customFormat="1" ht="13.5" customHeight="1" x14ac:dyDescent="0.25">
      <c r="A36" s="74" t="s">
        <v>5</v>
      </c>
      <c r="B36" s="75">
        <f>IF(D36="","",MAX($A$9:B35)+1)</f>
        <v>14</v>
      </c>
      <c r="C36" s="89" t="s">
        <v>22</v>
      </c>
      <c r="D36" s="47" t="s">
        <v>23</v>
      </c>
      <c r="E36" s="44">
        <v>5</v>
      </c>
      <c r="F36" s="24"/>
      <c r="G36" s="56"/>
      <c r="H36" s="65"/>
      <c r="I36" s="56">
        <f t="shared" si="0"/>
        <v>0</v>
      </c>
      <c r="J36" s="56">
        <f t="shared" si="1"/>
        <v>0</v>
      </c>
      <c r="K36" s="61">
        <f t="shared" si="2"/>
        <v>0</v>
      </c>
    </row>
    <row r="37" spans="1:11" s="2" customFormat="1" ht="13.5" customHeight="1" x14ac:dyDescent="0.25">
      <c r="A37" s="32"/>
      <c r="B37" s="24" t="str">
        <f>IF(D37="","",MAX($A$9:B36)+1)</f>
        <v/>
      </c>
      <c r="C37" s="83" t="s">
        <v>24</v>
      </c>
      <c r="D37" s="24"/>
      <c r="E37" s="24"/>
      <c r="F37" s="24"/>
      <c r="G37" s="55"/>
      <c r="H37" s="64"/>
      <c r="I37" s="55"/>
      <c r="J37" s="55"/>
      <c r="K37" s="60"/>
    </row>
    <row r="38" spans="1:11" s="2" customFormat="1" ht="13.5" customHeight="1" x14ac:dyDescent="0.25">
      <c r="A38" s="32"/>
      <c r="B38" s="24" t="str">
        <f>IF(D38="","",MAX($A$9:B37)+1)</f>
        <v/>
      </c>
      <c r="C38" s="83" t="s">
        <v>25</v>
      </c>
      <c r="D38" s="24"/>
      <c r="E38" s="24"/>
      <c r="F38" s="24"/>
      <c r="G38" s="55"/>
      <c r="H38" s="64"/>
      <c r="I38" s="55"/>
      <c r="J38" s="55"/>
      <c r="K38" s="60"/>
    </row>
    <row r="39" spans="1:11" s="2" customFormat="1" ht="13.5" customHeight="1" x14ac:dyDescent="0.25">
      <c r="A39" s="74" t="s">
        <v>5</v>
      </c>
      <c r="B39" s="75">
        <f>IF(D39="","",MAX($A$9:B38)+1)</f>
        <v>15</v>
      </c>
      <c r="C39" s="89" t="s">
        <v>26</v>
      </c>
      <c r="D39" s="47" t="s">
        <v>14</v>
      </c>
      <c r="E39" s="44">
        <v>5</v>
      </c>
      <c r="F39" s="24"/>
      <c r="G39" s="56"/>
      <c r="H39" s="65"/>
      <c r="I39" s="56">
        <f t="shared" si="0"/>
        <v>0</v>
      </c>
      <c r="J39" s="56">
        <f t="shared" si="1"/>
        <v>0</v>
      </c>
      <c r="K39" s="61">
        <f t="shared" si="2"/>
        <v>0</v>
      </c>
    </row>
    <row r="40" spans="1:11" s="2" customFormat="1" ht="13.5" customHeight="1" x14ac:dyDescent="0.25">
      <c r="A40" s="74" t="s">
        <v>5</v>
      </c>
      <c r="B40" s="75">
        <f>IF(D40="","",MAX($A$9:B39)+1)</f>
        <v>16</v>
      </c>
      <c r="C40" s="89" t="s">
        <v>27</v>
      </c>
      <c r="D40" s="47" t="s">
        <v>14</v>
      </c>
      <c r="E40" s="44">
        <v>5</v>
      </c>
      <c r="F40" s="24"/>
      <c r="G40" s="56"/>
      <c r="H40" s="65"/>
      <c r="I40" s="56">
        <f t="shared" si="0"/>
        <v>0</v>
      </c>
      <c r="J40" s="56">
        <f t="shared" si="1"/>
        <v>0</v>
      </c>
      <c r="K40" s="61">
        <f t="shared" si="2"/>
        <v>0</v>
      </c>
    </row>
    <row r="41" spans="1:11" s="2" customFormat="1" ht="13.5" customHeight="1" x14ac:dyDescent="0.25">
      <c r="A41" s="74" t="s">
        <v>5</v>
      </c>
      <c r="B41" s="75">
        <f>IF(D41="","",MAX($A$9:B40)+1)</f>
        <v>17</v>
      </c>
      <c r="C41" s="89" t="s">
        <v>28</v>
      </c>
      <c r="D41" s="47" t="s">
        <v>29</v>
      </c>
      <c r="E41" s="44">
        <v>15</v>
      </c>
      <c r="F41" s="24"/>
      <c r="G41" s="56"/>
      <c r="H41" s="65"/>
      <c r="I41" s="56">
        <f t="shared" si="0"/>
        <v>0</v>
      </c>
      <c r="J41" s="56">
        <f t="shared" si="1"/>
        <v>0</v>
      </c>
      <c r="K41" s="61">
        <f t="shared" si="2"/>
        <v>0</v>
      </c>
    </row>
    <row r="42" spans="1:11" s="2" customFormat="1" ht="13.5" customHeight="1" x14ac:dyDescent="0.25">
      <c r="A42" s="74" t="s">
        <v>5</v>
      </c>
      <c r="B42" s="75">
        <f>IF(D42="","",MAX($A$9:B41)+1)</f>
        <v>18</v>
      </c>
      <c r="C42" s="89" t="s">
        <v>30</v>
      </c>
      <c r="D42" s="47" t="s">
        <v>14</v>
      </c>
      <c r="E42" s="44">
        <v>2</v>
      </c>
      <c r="F42" s="24"/>
      <c r="G42" s="56"/>
      <c r="H42" s="65"/>
      <c r="I42" s="56">
        <f t="shared" si="0"/>
        <v>0</v>
      </c>
      <c r="J42" s="56">
        <f t="shared" si="1"/>
        <v>0</v>
      </c>
      <c r="K42" s="61">
        <f t="shared" si="2"/>
        <v>0</v>
      </c>
    </row>
    <row r="43" spans="1:11" s="2" customFormat="1" ht="13.5" customHeight="1" x14ac:dyDescent="0.25">
      <c r="A43" s="74" t="s">
        <v>5</v>
      </c>
      <c r="B43" s="75">
        <f>IF(D43="","",MAX($A$9:B42)+1)</f>
        <v>19</v>
      </c>
      <c r="C43" s="89" t="s">
        <v>31</v>
      </c>
      <c r="D43" s="47" t="s">
        <v>14</v>
      </c>
      <c r="E43" s="44">
        <v>2</v>
      </c>
      <c r="F43" s="24"/>
      <c r="G43" s="56"/>
      <c r="H43" s="65"/>
      <c r="I43" s="56">
        <f t="shared" si="0"/>
        <v>0</v>
      </c>
      <c r="J43" s="56">
        <f t="shared" si="1"/>
        <v>0</v>
      </c>
      <c r="K43" s="61">
        <f t="shared" si="2"/>
        <v>0</v>
      </c>
    </row>
    <row r="44" spans="1:11" s="2" customFormat="1" ht="13.5" customHeight="1" x14ac:dyDescent="0.25">
      <c r="A44" s="74" t="s">
        <v>5</v>
      </c>
      <c r="B44" s="75">
        <f>IF(D44="","",MAX($A$9:B43)+1)</f>
        <v>20</v>
      </c>
      <c r="C44" s="89" t="s">
        <v>32</v>
      </c>
      <c r="D44" s="47" t="s">
        <v>14</v>
      </c>
      <c r="E44" s="44">
        <v>2</v>
      </c>
      <c r="F44" s="24"/>
      <c r="G44" s="56"/>
      <c r="H44" s="65"/>
      <c r="I44" s="56">
        <f t="shared" si="0"/>
        <v>0</v>
      </c>
      <c r="J44" s="56">
        <f t="shared" si="1"/>
        <v>0</v>
      </c>
      <c r="K44" s="61">
        <f t="shared" si="2"/>
        <v>0</v>
      </c>
    </row>
    <row r="45" spans="1:11" s="2" customFormat="1" ht="13.5" customHeight="1" x14ac:dyDescent="0.25">
      <c r="A45" s="32"/>
      <c r="B45" s="24" t="str">
        <f>IF(D45="","",MAX($A$9:B44)+1)</f>
        <v/>
      </c>
      <c r="C45" s="82" t="s">
        <v>33</v>
      </c>
      <c r="D45" s="24"/>
      <c r="E45" s="24"/>
      <c r="F45" s="24"/>
      <c r="G45" s="55"/>
      <c r="H45" s="64"/>
      <c r="I45" s="55"/>
      <c r="J45" s="55"/>
      <c r="K45" s="60"/>
    </row>
    <row r="46" spans="1:11" s="2" customFormat="1" ht="13.5" customHeight="1" x14ac:dyDescent="0.25">
      <c r="A46" s="32"/>
      <c r="B46" s="24" t="str">
        <f>IF(D46="","",MAX($A$9:B45)+1)</f>
        <v/>
      </c>
      <c r="C46" s="86" t="s">
        <v>34</v>
      </c>
      <c r="D46" s="24"/>
      <c r="E46" s="24"/>
      <c r="F46" s="24"/>
      <c r="G46" s="55"/>
      <c r="H46" s="64"/>
      <c r="I46" s="55"/>
      <c r="J46" s="55"/>
      <c r="K46" s="60"/>
    </row>
    <row r="47" spans="1:11" s="2" customFormat="1" ht="13.5" customHeight="1" x14ac:dyDescent="0.25">
      <c r="A47" s="32"/>
      <c r="B47" s="24" t="str">
        <f>IF(D47="","",MAX($A$9:B46)+1)</f>
        <v/>
      </c>
      <c r="C47" s="90" t="s">
        <v>35</v>
      </c>
      <c r="D47" s="24"/>
      <c r="E47" s="24"/>
      <c r="F47" s="24"/>
      <c r="G47" s="55"/>
      <c r="H47" s="64"/>
      <c r="I47" s="55"/>
      <c r="J47" s="55"/>
      <c r="K47" s="60"/>
    </row>
    <row r="48" spans="1:11" s="2" customFormat="1" ht="13.5" customHeight="1" x14ac:dyDescent="0.25">
      <c r="A48" s="32"/>
      <c r="B48" s="24" t="str">
        <f>IF(D48="","",MAX($A$9:B47)+1)</f>
        <v/>
      </c>
      <c r="C48" s="86" t="s">
        <v>36</v>
      </c>
      <c r="D48" s="24"/>
      <c r="E48" s="24"/>
      <c r="F48" s="24"/>
      <c r="G48" s="55"/>
      <c r="H48" s="64"/>
      <c r="I48" s="55"/>
      <c r="J48" s="55"/>
      <c r="K48" s="60"/>
    </row>
    <row r="49" spans="1:14" s="2" customFormat="1" ht="13.5" customHeight="1" x14ac:dyDescent="0.25">
      <c r="A49" s="74" t="s">
        <v>5</v>
      </c>
      <c r="B49" s="75">
        <f>IF(D49="","",MAX($A$9:B48)+1)</f>
        <v>21</v>
      </c>
      <c r="C49" s="86" t="s">
        <v>37</v>
      </c>
      <c r="D49" s="47" t="s">
        <v>14</v>
      </c>
      <c r="E49" s="45">
        <v>1</v>
      </c>
      <c r="F49" s="24"/>
      <c r="G49" s="56"/>
      <c r="H49" s="65"/>
      <c r="I49" s="56">
        <f t="shared" si="0"/>
        <v>0</v>
      </c>
      <c r="J49" s="56">
        <f t="shared" si="1"/>
        <v>0</v>
      </c>
      <c r="K49" s="61">
        <f t="shared" si="2"/>
        <v>0</v>
      </c>
    </row>
    <row r="50" spans="1:14" s="2" customFormat="1" ht="13.5" customHeight="1" x14ac:dyDescent="0.25">
      <c r="A50" s="74" t="s">
        <v>5</v>
      </c>
      <c r="B50" s="75">
        <f>IF(D50="","",MAX($A$9:B49)+1)</f>
        <v>22</v>
      </c>
      <c r="C50" s="86" t="s">
        <v>38</v>
      </c>
      <c r="D50" s="47" t="s">
        <v>14</v>
      </c>
      <c r="E50" s="45">
        <v>1</v>
      </c>
      <c r="F50" s="24"/>
      <c r="G50" s="56"/>
      <c r="H50" s="65"/>
      <c r="I50" s="56">
        <f t="shared" si="0"/>
        <v>0</v>
      </c>
      <c r="J50" s="56">
        <f t="shared" si="1"/>
        <v>0</v>
      </c>
      <c r="K50" s="61">
        <f t="shared" si="2"/>
        <v>0</v>
      </c>
    </row>
    <row r="51" spans="1:14" s="2" customFormat="1" ht="13.5" customHeight="1" x14ac:dyDescent="0.25">
      <c r="A51" s="32"/>
      <c r="B51" s="24" t="str">
        <f>IF(D51="","",MAX($A$9:B50)+1)</f>
        <v/>
      </c>
      <c r="C51" s="87" t="s">
        <v>218</v>
      </c>
      <c r="D51" s="24"/>
      <c r="E51" s="24"/>
      <c r="F51" s="24"/>
      <c r="G51" s="55"/>
      <c r="H51" s="64"/>
      <c r="I51" s="55"/>
      <c r="J51" s="55"/>
      <c r="K51" s="60"/>
    </row>
    <row r="52" spans="1:14" ht="13.5" customHeight="1" x14ac:dyDescent="0.2">
      <c r="A52" s="32"/>
      <c r="B52" s="24" t="str">
        <f>IF(D52="","",MAX($A$9:B51)+1)</f>
        <v/>
      </c>
      <c r="C52" s="87" t="s">
        <v>39</v>
      </c>
      <c r="D52" s="24"/>
      <c r="E52" s="24"/>
      <c r="F52" s="24"/>
      <c r="G52" s="55"/>
      <c r="H52" s="64"/>
      <c r="I52" s="55"/>
      <c r="J52" s="55"/>
      <c r="K52" s="60"/>
    </row>
    <row r="53" spans="1:14" ht="13.5" customHeight="1" x14ac:dyDescent="0.2">
      <c r="A53" s="32"/>
      <c r="B53" s="24" t="str">
        <f>IF(D53="","",MAX($A$9:B52)+1)</f>
        <v/>
      </c>
      <c r="C53" s="88" t="s">
        <v>40</v>
      </c>
      <c r="D53" s="24"/>
      <c r="E53" s="24"/>
      <c r="F53" s="24"/>
      <c r="G53" s="55"/>
      <c r="H53" s="64"/>
      <c r="I53" s="55"/>
      <c r="J53" s="55"/>
      <c r="K53" s="60"/>
    </row>
    <row r="54" spans="1:14" ht="13.5" customHeight="1" x14ac:dyDescent="0.2">
      <c r="A54" s="74" t="s">
        <v>5</v>
      </c>
      <c r="B54" s="75">
        <f>IF(D54="","",MAX($A$9:B53)+1)</f>
        <v>23</v>
      </c>
      <c r="C54" s="89" t="s">
        <v>41</v>
      </c>
      <c r="D54" s="48" t="s">
        <v>211</v>
      </c>
      <c r="E54" s="44">
        <v>10</v>
      </c>
      <c r="F54" s="24"/>
      <c r="G54" s="56"/>
      <c r="H54" s="65"/>
      <c r="I54" s="56">
        <f t="shared" si="0"/>
        <v>0</v>
      </c>
      <c r="J54" s="56">
        <f t="shared" si="1"/>
        <v>0</v>
      </c>
      <c r="K54" s="61">
        <f t="shared" si="2"/>
        <v>0</v>
      </c>
    </row>
    <row r="55" spans="1:14" ht="13.5" customHeight="1" x14ac:dyDescent="0.2">
      <c r="A55" s="32"/>
      <c r="B55" s="24" t="str">
        <f>IF(D55="","",MAX($A$9:B54)+1)</f>
        <v/>
      </c>
      <c r="C55" s="89" t="s">
        <v>42</v>
      </c>
      <c r="D55" s="24"/>
      <c r="E55" s="24"/>
      <c r="F55" s="24"/>
      <c r="G55" s="55"/>
      <c r="H55" s="64"/>
      <c r="I55" s="55"/>
      <c r="J55" s="55"/>
      <c r="K55" s="60"/>
    </row>
    <row r="56" spans="1:14" ht="13.5" customHeight="1" x14ac:dyDescent="0.2">
      <c r="A56" s="74" t="s">
        <v>5</v>
      </c>
      <c r="B56" s="75">
        <f>IF(D56="","",MAX($A$9:B55)+1)</f>
        <v>24</v>
      </c>
      <c r="C56" s="89" t="s">
        <v>43</v>
      </c>
      <c r="D56" s="48" t="s">
        <v>211</v>
      </c>
      <c r="E56" s="44">
        <v>10</v>
      </c>
      <c r="F56" s="24"/>
      <c r="G56" s="56"/>
      <c r="H56" s="65"/>
      <c r="I56" s="56">
        <f t="shared" si="0"/>
        <v>0</v>
      </c>
      <c r="J56" s="56">
        <f t="shared" si="1"/>
        <v>0</v>
      </c>
      <c r="K56" s="61">
        <f t="shared" si="2"/>
        <v>0</v>
      </c>
    </row>
    <row r="57" spans="1:14" ht="13.5" customHeight="1" x14ac:dyDescent="0.2">
      <c r="A57" s="74" t="s">
        <v>5</v>
      </c>
      <c r="B57" s="75">
        <f>IF(D57="","",MAX($A$9:B56)+1)</f>
        <v>25</v>
      </c>
      <c r="C57" s="89" t="s">
        <v>44</v>
      </c>
      <c r="D57" s="48" t="s">
        <v>211</v>
      </c>
      <c r="E57" s="44">
        <v>10</v>
      </c>
      <c r="F57" s="24"/>
      <c r="G57" s="56"/>
      <c r="H57" s="65"/>
      <c r="I57" s="56">
        <f t="shared" si="0"/>
        <v>0</v>
      </c>
      <c r="J57" s="56">
        <f t="shared" si="1"/>
        <v>0</v>
      </c>
      <c r="K57" s="61">
        <f t="shared" si="2"/>
        <v>0</v>
      </c>
      <c r="N57" s="7"/>
    </row>
    <row r="58" spans="1:14" ht="13.5" customHeight="1" x14ac:dyDescent="0.2">
      <c r="A58" s="74" t="s">
        <v>5</v>
      </c>
      <c r="B58" s="75">
        <f>IF(D58="","",MAX($A$9:B57)+1)</f>
        <v>26</v>
      </c>
      <c r="C58" s="89" t="s">
        <v>45</v>
      </c>
      <c r="D58" s="48" t="s">
        <v>211</v>
      </c>
      <c r="E58" s="44">
        <v>10</v>
      </c>
      <c r="F58" s="24"/>
      <c r="G58" s="56"/>
      <c r="H58" s="65"/>
      <c r="I58" s="56">
        <f t="shared" si="0"/>
        <v>0</v>
      </c>
      <c r="J58" s="56">
        <f t="shared" si="1"/>
        <v>0</v>
      </c>
      <c r="K58" s="61">
        <f t="shared" si="2"/>
        <v>0</v>
      </c>
    </row>
    <row r="59" spans="1:14" ht="13.5" customHeight="1" x14ac:dyDescent="0.2">
      <c r="A59" s="32"/>
      <c r="B59" s="24" t="str">
        <f>IF(D59="","",MAX($A$9:B58)+1)</f>
        <v/>
      </c>
      <c r="C59" s="88" t="s">
        <v>46</v>
      </c>
      <c r="D59" s="24"/>
      <c r="E59" s="24"/>
      <c r="F59" s="24"/>
      <c r="G59" s="55"/>
      <c r="H59" s="64"/>
      <c r="I59" s="55"/>
      <c r="J59" s="55"/>
      <c r="K59" s="60"/>
    </row>
    <row r="60" spans="1:14" ht="13.5" customHeight="1" x14ac:dyDescent="0.2">
      <c r="A60" s="32"/>
      <c r="B60" s="24" t="str">
        <f>IF(D60="","",MAX($A$9:B59)+1)</f>
        <v/>
      </c>
      <c r="C60" s="89" t="s">
        <v>47</v>
      </c>
      <c r="D60" s="24"/>
      <c r="E60" s="24"/>
      <c r="F60" s="24"/>
      <c r="G60" s="55"/>
      <c r="H60" s="64"/>
      <c r="I60" s="55"/>
      <c r="J60" s="55"/>
      <c r="K60" s="60"/>
    </row>
    <row r="61" spans="1:14" s="5" customFormat="1" ht="13.5" customHeight="1" x14ac:dyDescent="0.25">
      <c r="A61" s="74" t="s">
        <v>5</v>
      </c>
      <c r="B61" s="75">
        <f>IF(D61="","",MAX($A$9:B60)+1)</f>
        <v>27</v>
      </c>
      <c r="C61" s="89" t="s">
        <v>48</v>
      </c>
      <c r="D61" s="48" t="s">
        <v>211</v>
      </c>
      <c r="E61" s="44">
        <v>5</v>
      </c>
      <c r="F61" s="24"/>
      <c r="G61" s="56"/>
      <c r="H61" s="65"/>
      <c r="I61" s="56">
        <f t="shared" si="0"/>
        <v>0</v>
      </c>
      <c r="J61" s="56">
        <f t="shared" si="1"/>
        <v>0</v>
      </c>
      <c r="K61" s="61">
        <f t="shared" si="2"/>
        <v>0</v>
      </c>
    </row>
    <row r="62" spans="1:14" ht="13.5" customHeight="1" x14ac:dyDescent="0.2">
      <c r="A62" s="74" t="s">
        <v>5</v>
      </c>
      <c r="B62" s="75">
        <f>IF(D62="","",MAX($A$9:B61)+1)</f>
        <v>28</v>
      </c>
      <c r="C62" s="89" t="s">
        <v>49</v>
      </c>
      <c r="D62" s="48" t="s">
        <v>211</v>
      </c>
      <c r="E62" s="44">
        <v>5</v>
      </c>
      <c r="F62" s="24"/>
      <c r="G62" s="56"/>
      <c r="H62" s="65"/>
      <c r="I62" s="56">
        <f t="shared" si="0"/>
        <v>0</v>
      </c>
      <c r="J62" s="56">
        <f t="shared" si="1"/>
        <v>0</v>
      </c>
      <c r="K62" s="61">
        <f t="shared" si="2"/>
        <v>0</v>
      </c>
    </row>
    <row r="63" spans="1:14" ht="13.5" customHeight="1" x14ac:dyDescent="0.2">
      <c r="A63" s="74" t="s">
        <v>5</v>
      </c>
      <c r="B63" s="75">
        <f>IF(D63="","",MAX($A$9:B62)+1)</f>
        <v>29</v>
      </c>
      <c r="C63" s="89" t="s">
        <v>50</v>
      </c>
      <c r="D63" s="48" t="s">
        <v>211</v>
      </c>
      <c r="E63" s="44">
        <v>5</v>
      </c>
      <c r="F63" s="24"/>
      <c r="G63" s="56"/>
      <c r="H63" s="65"/>
      <c r="I63" s="56">
        <f t="shared" si="0"/>
        <v>0</v>
      </c>
      <c r="J63" s="56">
        <f t="shared" si="1"/>
        <v>0</v>
      </c>
      <c r="K63" s="61">
        <f t="shared" si="2"/>
        <v>0</v>
      </c>
    </row>
    <row r="64" spans="1:14" ht="13.5" customHeight="1" x14ac:dyDescent="0.2">
      <c r="A64" s="32"/>
      <c r="B64" s="24" t="str">
        <f>IF(D64="","",MAX($A$9:B63)+1)</f>
        <v/>
      </c>
      <c r="C64" s="88" t="s">
        <v>51</v>
      </c>
      <c r="D64" s="24"/>
      <c r="E64" s="24"/>
      <c r="F64" s="24"/>
      <c r="G64" s="55"/>
      <c r="H64" s="64"/>
      <c r="I64" s="55"/>
      <c r="J64" s="55"/>
      <c r="K64" s="60"/>
    </row>
    <row r="65" spans="1:11" ht="13.5" customHeight="1" x14ac:dyDescent="0.2">
      <c r="A65" s="74" t="s">
        <v>5</v>
      </c>
      <c r="B65" s="75">
        <f>IF(D65="","",MAX($A$9:B64)+1)</f>
        <v>30</v>
      </c>
      <c r="C65" s="89" t="s">
        <v>52</v>
      </c>
      <c r="D65" s="48" t="s">
        <v>53</v>
      </c>
      <c r="E65" s="44">
        <v>300</v>
      </c>
      <c r="F65" s="24"/>
      <c r="G65" s="56"/>
      <c r="H65" s="65"/>
      <c r="I65" s="56">
        <f t="shared" si="0"/>
        <v>0</v>
      </c>
      <c r="J65" s="56">
        <f t="shared" si="1"/>
        <v>0</v>
      </c>
      <c r="K65" s="61">
        <f t="shared" si="2"/>
        <v>0</v>
      </c>
    </row>
    <row r="66" spans="1:11" ht="13.5" customHeight="1" x14ac:dyDescent="0.2">
      <c r="A66" s="74" t="s">
        <v>5</v>
      </c>
      <c r="B66" s="75">
        <f>IF(D66="","",MAX($A$9:B65)+1)</f>
        <v>31</v>
      </c>
      <c r="C66" s="89" t="s">
        <v>54</v>
      </c>
      <c r="D66" s="48" t="s">
        <v>211</v>
      </c>
      <c r="E66" s="44">
        <v>5</v>
      </c>
      <c r="F66" s="24"/>
      <c r="G66" s="56"/>
      <c r="H66" s="65"/>
      <c r="I66" s="56">
        <f t="shared" si="0"/>
        <v>0</v>
      </c>
      <c r="J66" s="56">
        <f t="shared" si="1"/>
        <v>0</v>
      </c>
      <c r="K66" s="61">
        <f t="shared" si="2"/>
        <v>0</v>
      </c>
    </row>
    <row r="67" spans="1:11" ht="13.5" customHeight="1" x14ac:dyDescent="0.2">
      <c r="A67" s="74" t="s">
        <v>5</v>
      </c>
      <c r="B67" s="75">
        <f>IF(D67="","",MAX($A$9:B66)+1)</f>
        <v>32</v>
      </c>
      <c r="C67" s="89" t="s">
        <v>55</v>
      </c>
      <c r="D67" s="48" t="s">
        <v>211</v>
      </c>
      <c r="E67" s="44">
        <v>5</v>
      </c>
      <c r="F67" s="24"/>
      <c r="G67" s="56"/>
      <c r="H67" s="65"/>
      <c r="I67" s="56">
        <f t="shared" si="0"/>
        <v>0</v>
      </c>
      <c r="J67" s="56">
        <f t="shared" si="1"/>
        <v>0</v>
      </c>
      <c r="K67" s="61">
        <f t="shared" si="2"/>
        <v>0</v>
      </c>
    </row>
    <row r="68" spans="1:11" ht="13.5" customHeight="1" x14ac:dyDescent="0.2">
      <c r="A68" s="74" t="s">
        <v>5</v>
      </c>
      <c r="B68" s="75">
        <f>IF(D68="","",MAX($A$9:B67)+1)</f>
        <v>33</v>
      </c>
      <c r="C68" s="89" t="s">
        <v>56</v>
      </c>
      <c r="D68" s="48" t="s">
        <v>53</v>
      </c>
      <c r="E68" s="44">
        <v>200</v>
      </c>
      <c r="F68" s="24"/>
      <c r="G68" s="56"/>
      <c r="H68" s="65"/>
      <c r="I68" s="56">
        <f t="shared" si="0"/>
        <v>0</v>
      </c>
      <c r="J68" s="56">
        <f t="shared" si="1"/>
        <v>0</v>
      </c>
      <c r="K68" s="61">
        <f t="shared" si="2"/>
        <v>0</v>
      </c>
    </row>
    <row r="69" spans="1:11" ht="13.5" customHeight="1" x14ac:dyDescent="0.2">
      <c r="A69" s="74" t="s">
        <v>5</v>
      </c>
      <c r="B69" s="75">
        <f>IF(D69="","",MAX($A$9:B68)+1)</f>
        <v>34</v>
      </c>
      <c r="C69" s="89" t="s">
        <v>57</v>
      </c>
      <c r="D69" s="48" t="s">
        <v>211</v>
      </c>
      <c r="E69" s="44">
        <v>5</v>
      </c>
      <c r="F69" s="24"/>
      <c r="G69" s="56"/>
      <c r="H69" s="65"/>
      <c r="I69" s="56">
        <f t="shared" si="0"/>
        <v>0</v>
      </c>
      <c r="J69" s="56">
        <f t="shared" si="1"/>
        <v>0</v>
      </c>
      <c r="K69" s="61">
        <f t="shared" ref="K69:K132" si="3">I69*E69</f>
        <v>0</v>
      </c>
    </row>
    <row r="70" spans="1:11" ht="13.5" customHeight="1" x14ac:dyDescent="0.2">
      <c r="A70" s="74" t="s">
        <v>5</v>
      </c>
      <c r="B70" s="75">
        <f>IF(D70="","",MAX($A$9:B69)+1)</f>
        <v>35</v>
      </c>
      <c r="C70" s="89" t="s">
        <v>58</v>
      </c>
      <c r="D70" s="48" t="s">
        <v>53</v>
      </c>
      <c r="E70" s="44">
        <v>100</v>
      </c>
      <c r="F70" s="24"/>
      <c r="G70" s="56"/>
      <c r="H70" s="65"/>
      <c r="I70" s="56">
        <f t="shared" si="0"/>
        <v>0</v>
      </c>
      <c r="J70" s="56">
        <f t="shared" si="1"/>
        <v>0</v>
      </c>
      <c r="K70" s="61">
        <f t="shared" si="3"/>
        <v>0</v>
      </c>
    </row>
    <row r="71" spans="1:11" ht="13.5" customHeight="1" x14ac:dyDescent="0.2">
      <c r="A71" s="32"/>
      <c r="B71" s="24" t="str">
        <f>IF(D71="","",MAX($A$9:B70)+1)</f>
        <v/>
      </c>
      <c r="C71" s="88" t="s">
        <v>59</v>
      </c>
      <c r="D71" s="24"/>
      <c r="E71" s="24"/>
      <c r="F71" s="24"/>
      <c r="G71" s="55"/>
      <c r="H71" s="64"/>
      <c r="I71" s="55"/>
      <c r="J71" s="55"/>
      <c r="K71" s="60"/>
    </row>
    <row r="72" spans="1:11" ht="13.5" customHeight="1" x14ac:dyDescent="0.2">
      <c r="A72" s="74" t="s">
        <v>5</v>
      </c>
      <c r="B72" s="75">
        <f>IF(D72="","",MAX($A$9:B71)+1)</f>
        <v>36</v>
      </c>
      <c r="C72" s="89" t="s">
        <v>60</v>
      </c>
      <c r="D72" s="48" t="s">
        <v>29</v>
      </c>
      <c r="E72" s="44">
        <v>50</v>
      </c>
      <c r="F72" s="24"/>
      <c r="G72" s="56"/>
      <c r="H72" s="65"/>
      <c r="I72" s="56">
        <f t="shared" si="0"/>
        <v>0</v>
      </c>
      <c r="J72" s="56">
        <f t="shared" si="1"/>
        <v>0</v>
      </c>
      <c r="K72" s="61">
        <f t="shared" si="3"/>
        <v>0</v>
      </c>
    </row>
    <row r="73" spans="1:11" ht="13.5" customHeight="1" x14ac:dyDescent="0.2">
      <c r="A73" s="74" t="s">
        <v>5</v>
      </c>
      <c r="B73" s="75">
        <f>IF(D73="","",MAX($A$9:B72)+1)</f>
        <v>37</v>
      </c>
      <c r="C73" s="89" t="s">
        <v>62</v>
      </c>
      <c r="D73" s="48" t="s">
        <v>29</v>
      </c>
      <c r="E73" s="44">
        <v>50</v>
      </c>
      <c r="F73" s="24"/>
      <c r="G73" s="56"/>
      <c r="H73" s="65"/>
      <c r="I73" s="56">
        <f t="shared" si="0"/>
        <v>0</v>
      </c>
      <c r="J73" s="56">
        <f t="shared" si="1"/>
        <v>0</v>
      </c>
      <c r="K73" s="61">
        <f t="shared" si="3"/>
        <v>0</v>
      </c>
    </row>
    <row r="74" spans="1:11" ht="13.5" customHeight="1" x14ac:dyDescent="0.2">
      <c r="A74" s="32"/>
      <c r="B74" s="24" t="str">
        <f>IF(D74="","",MAX($A$9:B73)+1)</f>
        <v/>
      </c>
      <c r="C74" s="88" t="s">
        <v>222</v>
      </c>
      <c r="D74" s="24"/>
      <c r="E74" s="24"/>
      <c r="F74" s="24"/>
      <c r="G74" s="55"/>
      <c r="H74" s="64"/>
      <c r="I74" s="55"/>
      <c r="J74" s="55"/>
      <c r="K74" s="60"/>
    </row>
    <row r="75" spans="1:11" ht="13.5" customHeight="1" x14ac:dyDescent="0.2">
      <c r="A75" s="74" t="s">
        <v>5</v>
      </c>
      <c r="B75" s="76">
        <f>IF(D75="","",MAX($A$9:B74)+1)</f>
        <v>38</v>
      </c>
      <c r="C75" s="89" t="s">
        <v>63</v>
      </c>
      <c r="D75" s="49" t="s">
        <v>14</v>
      </c>
      <c r="E75" s="44">
        <v>5</v>
      </c>
      <c r="F75" s="24"/>
      <c r="G75" s="56"/>
      <c r="H75" s="65"/>
      <c r="I75" s="56">
        <f t="shared" si="0"/>
        <v>0</v>
      </c>
      <c r="J75" s="56">
        <f t="shared" si="1"/>
        <v>0</v>
      </c>
      <c r="K75" s="61">
        <f t="shared" si="3"/>
        <v>0</v>
      </c>
    </row>
    <row r="76" spans="1:11" ht="13.5" customHeight="1" x14ac:dyDescent="0.2">
      <c r="A76" s="74" t="s">
        <v>5</v>
      </c>
      <c r="B76" s="76">
        <f>IF(D76="","",MAX($A$9:B75)+1)</f>
        <v>39</v>
      </c>
      <c r="C76" s="89" t="s">
        <v>64</v>
      </c>
      <c r="D76" s="49" t="s">
        <v>14</v>
      </c>
      <c r="E76" s="44">
        <v>5</v>
      </c>
      <c r="F76" s="24"/>
      <c r="G76" s="56"/>
      <c r="H76" s="65"/>
      <c r="I76" s="56">
        <f t="shared" si="0"/>
        <v>0</v>
      </c>
      <c r="J76" s="56">
        <f t="shared" si="1"/>
        <v>0</v>
      </c>
      <c r="K76" s="61">
        <f t="shared" si="3"/>
        <v>0</v>
      </c>
    </row>
    <row r="77" spans="1:11" ht="13.5" customHeight="1" x14ac:dyDescent="0.2">
      <c r="A77" s="74" t="s">
        <v>5</v>
      </c>
      <c r="B77" s="76">
        <f>IF(D77="","",MAX($A$9:B76)+1)</f>
        <v>40</v>
      </c>
      <c r="C77" s="89" t="s">
        <v>65</v>
      </c>
      <c r="D77" s="49" t="s">
        <v>14</v>
      </c>
      <c r="E77" s="44">
        <v>5</v>
      </c>
      <c r="F77" s="24"/>
      <c r="G77" s="56"/>
      <c r="H77" s="65"/>
      <c r="I77" s="56">
        <f t="shared" si="0"/>
        <v>0</v>
      </c>
      <c r="J77" s="56">
        <f t="shared" si="1"/>
        <v>0</v>
      </c>
      <c r="K77" s="61">
        <f t="shared" si="3"/>
        <v>0</v>
      </c>
    </row>
    <row r="78" spans="1:11" ht="13.5" customHeight="1" x14ac:dyDescent="0.2">
      <c r="A78" s="74" t="s">
        <v>5</v>
      </c>
      <c r="B78" s="76">
        <f>IF(D78="","",MAX($A$9:B77)+1)</f>
        <v>41</v>
      </c>
      <c r="C78" s="89" t="s">
        <v>66</v>
      </c>
      <c r="D78" s="49" t="s">
        <v>14</v>
      </c>
      <c r="E78" s="44">
        <v>5</v>
      </c>
      <c r="F78" s="24"/>
      <c r="G78" s="56"/>
      <c r="H78" s="65"/>
      <c r="I78" s="56">
        <f t="shared" si="0"/>
        <v>0</v>
      </c>
      <c r="J78" s="56">
        <f t="shared" si="1"/>
        <v>0</v>
      </c>
      <c r="K78" s="61">
        <f t="shared" si="3"/>
        <v>0</v>
      </c>
    </row>
    <row r="79" spans="1:11" ht="13.5" customHeight="1" x14ac:dyDescent="0.2">
      <c r="A79" s="74" t="s">
        <v>5</v>
      </c>
      <c r="B79" s="76">
        <f>IF(D79="","",MAX($A$9:B78)+1)</f>
        <v>42</v>
      </c>
      <c r="C79" s="89" t="s">
        <v>67</v>
      </c>
      <c r="D79" s="49" t="s">
        <v>14</v>
      </c>
      <c r="E79" s="44">
        <v>5</v>
      </c>
      <c r="F79" s="24"/>
      <c r="G79" s="56"/>
      <c r="H79" s="65"/>
      <c r="I79" s="56">
        <f t="shared" si="0"/>
        <v>0</v>
      </c>
      <c r="J79" s="56">
        <f t="shared" si="1"/>
        <v>0</v>
      </c>
      <c r="K79" s="61">
        <f t="shared" si="3"/>
        <v>0</v>
      </c>
    </row>
    <row r="80" spans="1:11" ht="13.5" customHeight="1" x14ac:dyDescent="0.2">
      <c r="A80" s="74" t="s">
        <v>5</v>
      </c>
      <c r="B80" s="76">
        <f>IF(D80="","",MAX($A$9:B79)+1)</f>
        <v>43</v>
      </c>
      <c r="C80" s="89" t="s">
        <v>68</v>
      </c>
      <c r="D80" s="49" t="s">
        <v>14</v>
      </c>
      <c r="E80" s="44">
        <v>5</v>
      </c>
      <c r="F80" s="24"/>
      <c r="G80" s="56"/>
      <c r="H80" s="65"/>
      <c r="I80" s="56">
        <f t="shared" si="0"/>
        <v>0</v>
      </c>
      <c r="J80" s="56">
        <f t="shared" si="1"/>
        <v>0</v>
      </c>
      <c r="K80" s="61">
        <f t="shared" si="3"/>
        <v>0</v>
      </c>
    </row>
    <row r="81" spans="1:11" ht="13.5" customHeight="1" x14ac:dyDescent="0.2">
      <c r="A81" s="32"/>
      <c r="B81" s="24" t="str">
        <f>IF(D81="","",MAX($A$9:B80)+1)</f>
        <v/>
      </c>
      <c r="C81" s="88" t="s">
        <v>69</v>
      </c>
      <c r="D81" s="24"/>
      <c r="E81" s="24"/>
      <c r="F81" s="24"/>
      <c r="G81" s="55"/>
      <c r="H81" s="64"/>
      <c r="I81" s="55"/>
      <c r="J81" s="55"/>
      <c r="K81" s="60"/>
    </row>
    <row r="82" spans="1:11" ht="13.5" customHeight="1" x14ac:dyDescent="0.2">
      <c r="A82" s="32"/>
      <c r="B82" s="24" t="str">
        <f>IF(D82="","",MAX($A$9:B81)+1)</f>
        <v/>
      </c>
      <c r="C82" s="83" t="s">
        <v>70</v>
      </c>
      <c r="D82" s="24"/>
      <c r="E82" s="24"/>
      <c r="F82" s="24"/>
      <c r="G82" s="55"/>
      <c r="H82" s="64"/>
      <c r="I82" s="55"/>
      <c r="J82" s="55"/>
      <c r="K82" s="60"/>
    </row>
    <row r="83" spans="1:11" ht="13.5" customHeight="1" x14ac:dyDescent="0.2">
      <c r="A83" s="74" t="s">
        <v>5</v>
      </c>
      <c r="B83" s="75">
        <f>IF(D83="","",MAX($A$9:B82)+1)</f>
        <v>44</v>
      </c>
      <c r="C83" s="89" t="s">
        <v>71</v>
      </c>
      <c r="D83" s="48" t="s">
        <v>72</v>
      </c>
      <c r="E83" s="44">
        <v>100</v>
      </c>
      <c r="F83" s="24"/>
      <c r="G83" s="56"/>
      <c r="H83" s="65"/>
      <c r="I83" s="56">
        <f t="shared" si="0"/>
        <v>0</v>
      </c>
      <c r="J83" s="56">
        <f t="shared" si="1"/>
        <v>0</v>
      </c>
      <c r="K83" s="61">
        <f t="shared" si="3"/>
        <v>0</v>
      </c>
    </row>
    <row r="84" spans="1:11" ht="13.5" customHeight="1" x14ac:dyDescent="0.2">
      <c r="A84" s="32"/>
      <c r="B84" s="24" t="str">
        <f>IF(D84="","",MAX($A$9:B83)+1)</f>
        <v/>
      </c>
      <c r="C84" s="83" t="s">
        <v>73</v>
      </c>
      <c r="D84" s="24"/>
      <c r="E84" s="24"/>
      <c r="F84" s="24"/>
      <c r="G84" s="55"/>
      <c r="H84" s="64"/>
      <c r="I84" s="55"/>
      <c r="J84" s="55"/>
      <c r="K84" s="60"/>
    </row>
    <row r="85" spans="1:11" ht="13.5" customHeight="1" x14ac:dyDescent="0.2">
      <c r="A85" s="74" t="s">
        <v>5</v>
      </c>
      <c r="B85" s="75">
        <f>IF(D85="","",MAX($A$9:B84)+1)</f>
        <v>45</v>
      </c>
      <c r="C85" s="89" t="s">
        <v>74</v>
      </c>
      <c r="D85" s="48" t="s">
        <v>72</v>
      </c>
      <c r="E85" s="44">
        <v>100</v>
      </c>
      <c r="F85" s="24"/>
      <c r="G85" s="56"/>
      <c r="H85" s="65"/>
      <c r="I85" s="56">
        <f t="shared" ref="I85:I147" si="4">G85+(G85*H85)</f>
        <v>0</v>
      </c>
      <c r="J85" s="56">
        <f t="shared" ref="J85:J147" si="5">G85*E85</f>
        <v>0</v>
      </c>
      <c r="K85" s="61">
        <f t="shared" si="3"/>
        <v>0</v>
      </c>
    </row>
    <row r="86" spans="1:11" ht="13.5" customHeight="1" x14ac:dyDescent="0.2">
      <c r="A86" s="74" t="s">
        <v>5</v>
      </c>
      <c r="B86" s="75">
        <f>IF(D86="","",MAX($A$9:B85)+1)</f>
        <v>46</v>
      </c>
      <c r="C86" s="89" t="s">
        <v>75</v>
      </c>
      <c r="D86" s="48" t="s">
        <v>72</v>
      </c>
      <c r="E86" s="44">
        <v>100</v>
      </c>
      <c r="F86" s="24"/>
      <c r="G86" s="56"/>
      <c r="H86" s="65"/>
      <c r="I86" s="56">
        <f t="shared" si="4"/>
        <v>0</v>
      </c>
      <c r="J86" s="56">
        <f t="shared" si="5"/>
        <v>0</v>
      </c>
      <c r="K86" s="61">
        <f t="shared" si="3"/>
        <v>0</v>
      </c>
    </row>
    <row r="87" spans="1:11" ht="13.5" customHeight="1" x14ac:dyDescent="0.2">
      <c r="A87" s="74" t="s">
        <v>5</v>
      </c>
      <c r="B87" s="75">
        <f>IF(D87="","",MAX($A$9:B86)+1)</f>
        <v>47</v>
      </c>
      <c r="C87" s="89" t="s">
        <v>76</v>
      </c>
      <c r="D87" s="48" t="s">
        <v>72</v>
      </c>
      <c r="E87" s="44">
        <v>100</v>
      </c>
      <c r="F87" s="24"/>
      <c r="G87" s="56"/>
      <c r="H87" s="65"/>
      <c r="I87" s="56">
        <f t="shared" si="4"/>
        <v>0</v>
      </c>
      <c r="J87" s="56">
        <f t="shared" si="5"/>
        <v>0</v>
      </c>
      <c r="K87" s="61">
        <f t="shared" si="3"/>
        <v>0</v>
      </c>
    </row>
    <row r="88" spans="1:11" ht="13.5" customHeight="1" x14ac:dyDescent="0.2">
      <c r="A88" s="32"/>
      <c r="B88" s="24" t="str">
        <f>IF(D88="","",MAX($A$9:B87)+1)</f>
        <v/>
      </c>
      <c r="C88" s="88" t="s">
        <v>77</v>
      </c>
      <c r="D88" s="24"/>
      <c r="E88" s="24"/>
      <c r="F88" s="24"/>
      <c r="G88" s="55"/>
      <c r="H88" s="64"/>
      <c r="I88" s="55"/>
      <c r="J88" s="55"/>
      <c r="K88" s="60"/>
    </row>
    <row r="89" spans="1:11" ht="13.5" customHeight="1" x14ac:dyDescent="0.2">
      <c r="A89" s="32"/>
      <c r="B89" s="24" t="str">
        <f>IF(D89="","",MAX($A$9:B88)+1)</f>
        <v/>
      </c>
      <c r="C89" s="89" t="s">
        <v>77</v>
      </c>
      <c r="D89" s="24"/>
      <c r="E89" s="24"/>
      <c r="F89" s="24"/>
      <c r="G89" s="55"/>
      <c r="H89" s="64"/>
      <c r="I89" s="55"/>
      <c r="J89" s="55"/>
      <c r="K89" s="60"/>
    </row>
    <row r="90" spans="1:11" ht="13.5" customHeight="1" x14ac:dyDescent="0.2">
      <c r="A90" s="74" t="s">
        <v>5</v>
      </c>
      <c r="B90" s="75">
        <f>IF(D90="","",MAX($A$9:B89)+1)</f>
        <v>48</v>
      </c>
      <c r="C90" s="89" t="s">
        <v>78</v>
      </c>
      <c r="D90" s="48" t="s">
        <v>211</v>
      </c>
      <c r="E90" s="44">
        <v>20</v>
      </c>
      <c r="F90" s="24"/>
      <c r="G90" s="56"/>
      <c r="H90" s="65"/>
      <c r="I90" s="56">
        <f t="shared" si="4"/>
        <v>0</v>
      </c>
      <c r="J90" s="56">
        <f t="shared" si="5"/>
        <v>0</v>
      </c>
      <c r="K90" s="61">
        <f t="shared" si="3"/>
        <v>0</v>
      </c>
    </row>
    <row r="91" spans="1:11" ht="13.5" customHeight="1" x14ac:dyDescent="0.2">
      <c r="A91" s="32"/>
      <c r="B91" s="24" t="str">
        <f>IF(D91="","",MAX($A$9:B90)+1)</f>
        <v/>
      </c>
      <c r="C91" s="88" t="s">
        <v>79</v>
      </c>
      <c r="D91" s="24"/>
      <c r="E91" s="24"/>
      <c r="F91" s="24"/>
      <c r="G91" s="55"/>
      <c r="H91" s="64"/>
      <c r="I91" s="55"/>
      <c r="J91" s="55"/>
      <c r="K91" s="60"/>
    </row>
    <row r="92" spans="1:11" ht="13.5" customHeight="1" x14ac:dyDescent="0.2">
      <c r="A92" s="74" t="s">
        <v>5</v>
      </c>
      <c r="B92" s="75">
        <f>IF(D92="","",MAX($A$9:B91)+1)</f>
        <v>49</v>
      </c>
      <c r="C92" s="89" t="s">
        <v>80</v>
      </c>
      <c r="D92" s="48" t="s">
        <v>14</v>
      </c>
      <c r="E92" s="44">
        <v>5</v>
      </c>
      <c r="F92" s="24"/>
      <c r="G92" s="56"/>
      <c r="H92" s="65"/>
      <c r="I92" s="56">
        <f t="shared" si="4"/>
        <v>0</v>
      </c>
      <c r="J92" s="56">
        <f t="shared" si="5"/>
        <v>0</v>
      </c>
      <c r="K92" s="61">
        <f t="shared" si="3"/>
        <v>0</v>
      </c>
    </row>
    <row r="93" spans="1:11" ht="13.5" customHeight="1" x14ac:dyDescent="0.2">
      <c r="A93" s="74" t="s">
        <v>5</v>
      </c>
      <c r="B93" s="75">
        <f>IF(D93="","",MAX($A$9:B92)+1)</f>
        <v>50</v>
      </c>
      <c r="C93" s="89" t="s">
        <v>81</v>
      </c>
      <c r="D93" s="48" t="s">
        <v>14</v>
      </c>
      <c r="E93" s="44">
        <v>5</v>
      </c>
      <c r="F93" s="24"/>
      <c r="G93" s="56"/>
      <c r="H93" s="65"/>
      <c r="I93" s="56">
        <f t="shared" si="4"/>
        <v>0</v>
      </c>
      <c r="J93" s="56">
        <f t="shared" si="5"/>
        <v>0</v>
      </c>
      <c r="K93" s="61">
        <f t="shared" si="3"/>
        <v>0</v>
      </c>
    </row>
    <row r="94" spans="1:11" ht="13.5" customHeight="1" x14ac:dyDescent="0.2">
      <c r="A94" s="74" t="s">
        <v>5</v>
      </c>
      <c r="B94" s="75">
        <f>IF(D94="","",MAX($A$9:B93)+1)</f>
        <v>51</v>
      </c>
      <c r="C94" s="89" t="s">
        <v>82</v>
      </c>
      <c r="D94" s="48" t="s">
        <v>14</v>
      </c>
      <c r="E94" s="44">
        <v>5</v>
      </c>
      <c r="F94" s="24"/>
      <c r="G94" s="56"/>
      <c r="H94" s="65"/>
      <c r="I94" s="56">
        <f t="shared" si="4"/>
        <v>0</v>
      </c>
      <c r="J94" s="56">
        <f t="shared" si="5"/>
        <v>0</v>
      </c>
      <c r="K94" s="61">
        <f t="shared" si="3"/>
        <v>0</v>
      </c>
    </row>
    <row r="95" spans="1:11" ht="13.5" customHeight="1" x14ac:dyDescent="0.2">
      <c r="A95" s="74" t="s">
        <v>5</v>
      </c>
      <c r="B95" s="75">
        <f>IF(D95="","",MAX($A$9:B94)+1)</f>
        <v>52</v>
      </c>
      <c r="C95" s="89" t="s">
        <v>83</v>
      </c>
      <c r="D95" s="48" t="s">
        <v>14</v>
      </c>
      <c r="E95" s="44">
        <v>5</v>
      </c>
      <c r="F95" s="24"/>
      <c r="G95" s="56"/>
      <c r="H95" s="65"/>
      <c r="I95" s="56">
        <f t="shared" si="4"/>
        <v>0</v>
      </c>
      <c r="J95" s="56">
        <f t="shared" si="5"/>
        <v>0</v>
      </c>
      <c r="K95" s="61">
        <f t="shared" si="3"/>
        <v>0</v>
      </c>
    </row>
    <row r="96" spans="1:11" ht="13.5" customHeight="1" x14ac:dyDescent="0.2">
      <c r="A96" s="74" t="s">
        <v>5</v>
      </c>
      <c r="B96" s="75">
        <f>IF(D96="","",MAX($A$9:B95)+1)</f>
        <v>53</v>
      </c>
      <c r="C96" s="89" t="s">
        <v>84</v>
      </c>
      <c r="D96" s="48" t="s">
        <v>72</v>
      </c>
      <c r="E96" s="44">
        <v>50</v>
      </c>
      <c r="F96" s="24"/>
      <c r="G96" s="56"/>
      <c r="H96" s="65"/>
      <c r="I96" s="56">
        <f t="shared" si="4"/>
        <v>0</v>
      </c>
      <c r="J96" s="56">
        <f t="shared" si="5"/>
        <v>0</v>
      </c>
      <c r="K96" s="61">
        <f t="shared" si="3"/>
        <v>0</v>
      </c>
    </row>
    <row r="97" spans="1:11" ht="13.5" customHeight="1" x14ac:dyDescent="0.2">
      <c r="A97" s="32"/>
      <c r="B97" s="24" t="str">
        <f>IF(D97="","",MAX($A$9:B96)+1)</f>
        <v/>
      </c>
      <c r="C97" s="88" t="s">
        <v>85</v>
      </c>
      <c r="D97" s="24"/>
      <c r="E97" s="24"/>
      <c r="F97" s="24"/>
      <c r="G97" s="55"/>
      <c r="H97" s="64"/>
      <c r="I97" s="55"/>
      <c r="J97" s="55"/>
      <c r="K97" s="60"/>
    </row>
    <row r="98" spans="1:11" ht="13.5" customHeight="1" x14ac:dyDescent="0.2">
      <c r="A98" s="74" t="s">
        <v>5</v>
      </c>
      <c r="B98" s="75">
        <f>IF(D98="","",MAX($A$9:B97)+1)</f>
        <v>54</v>
      </c>
      <c r="C98" s="89" t="s">
        <v>86</v>
      </c>
      <c r="D98" s="48" t="s">
        <v>72</v>
      </c>
      <c r="E98" s="44">
        <v>50</v>
      </c>
      <c r="F98" s="24"/>
      <c r="G98" s="56"/>
      <c r="H98" s="65"/>
      <c r="I98" s="56">
        <f t="shared" si="4"/>
        <v>0</v>
      </c>
      <c r="J98" s="56">
        <f t="shared" si="5"/>
        <v>0</v>
      </c>
      <c r="K98" s="61">
        <f t="shared" si="3"/>
        <v>0</v>
      </c>
    </row>
    <row r="99" spans="1:11" ht="13.5" customHeight="1" x14ac:dyDescent="0.2">
      <c r="A99" s="32"/>
      <c r="B99" s="24" t="str">
        <f>IF(D99="","",MAX($A$9:B98)+1)</f>
        <v/>
      </c>
      <c r="C99" s="88" t="s">
        <v>87</v>
      </c>
      <c r="D99" s="24"/>
      <c r="E99" s="24"/>
      <c r="F99" s="24"/>
      <c r="G99" s="55"/>
      <c r="H99" s="64"/>
      <c r="I99" s="55"/>
      <c r="J99" s="55"/>
      <c r="K99" s="60"/>
    </row>
    <row r="100" spans="1:11" ht="13.5" customHeight="1" x14ac:dyDescent="0.2">
      <c r="A100" s="32"/>
      <c r="B100" s="24" t="str">
        <f>IF(D100="","",MAX($A$9:B99)+1)</f>
        <v/>
      </c>
      <c r="C100" s="89" t="s">
        <v>88</v>
      </c>
      <c r="D100" s="24"/>
      <c r="E100" s="24"/>
      <c r="F100" s="24"/>
      <c r="G100" s="55"/>
      <c r="H100" s="64"/>
      <c r="I100" s="55"/>
      <c r="J100" s="55"/>
      <c r="K100" s="60"/>
    </row>
    <row r="101" spans="1:11" ht="13.5" customHeight="1" x14ac:dyDescent="0.2">
      <c r="A101" s="74" t="s">
        <v>5</v>
      </c>
      <c r="B101" s="75">
        <f>IF(D101="","",MAX($A$9:B100)+1)</f>
        <v>55</v>
      </c>
      <c r="C101" s="89" t="s">
        <v>89</v>
      </c>
      <c r="D101" s="48" t="s">
        <v>211</v>
      </c>
      <c r="E101" s="44">
        <v>5</v>
      </c>
      <c r="F101" s="24"/>
      <c r="G101" s="56"/>
      <c r="H101" s="65"/>
      <c r="I101" s="56">
        <f t="shared" si="4"/>
        <v>0</v>
      </c>
      <c r="J101" s="56">
        <f t="shared" si="5"/>
        <v>0</v>
      </c>
      <c r="K101" s="61">
        <f t="shared" si="3"/>
        <v>0</v>
      </c>
    </row>
    <row r="102" spans="1:11" ht="13.5" customHeight="1" x14ac:dyDescent="0.2">
      <c r="A102" s="74" t="s">
        <v>5</v>
      </c>
      <c r="B102" s="75">
        <f>IF(D102="","",MAX($A$9:B101)+1)</f>
        <v>56</v>
      </c>
      <c r="C102" s="89" t="s">
        <v>90</v>
      </c>
      <c r="D102" s="48" t="s">
        <v>211</v>
      </c>
      <c r="E102" s="44">
        <v>5</v>
      </c>
      <c r="F102" s="24"/>
      <c r="G102" s="56"/>
      <c r="H102" s="65"/>
      <c r="I102" s="56">
        <f t="shared" si="4"/>
        <v>0</v>
      </c>
      <c r="J102" s="56">
        <f t="shared" si="5"/>
        <v>0</v>
      </c>
      <c r="K102" s="61">
        <f t="shared" si="3"/>
        <v>0</v>
      </c>
    </row>
    <row r="103" spans="1:11" ht="13.5" customHeight="1" x14ac:dyDescent="0.2">
      <c r="A103" s="74" t="s">
        <v>5</v>
      </c>
      <c r="B103" s="75">
        <f>IF(D103="","",MAX($A$9:B102)+1)</f>
        <v>57</v>
      </c>
      <c r="C103" s="89" t="s">
        <v>91</v>
      </c>
      <c r="D103" s="48" t="s">
        <v>92</v>
      </c>
      <c r="E103" s="44">
        <v>5</v>
      </c>
      <c r="F103" s="24"/>
      <c r="G103" s="56"/>
      <c r="H103" s="65"/>
      <c r="I103" s="56">
        <f t="shared" si="4"/>
        <v>0</v>
      </c>
      <c r="J103" s="56">
        <f t="shared" si="5"/>
        <v>0</v>
      </c>
      <c r="K103" s="61">
        <f t="shared" si="3"/>
        <v>0</v>
      </c>
    </row>
    <row r="104" spans="1:11" ht="13.5" customHeight="1" x14ac:dyDescent="0.2">
      <c r="A104" s="32"/>
      <c r="B104" s="24" t="str">
        <f>IF(D104="","",MAX($A$9:B103)+1)</f>
        <v/>
      </c>
      <c r="C104" s="88" t="s">
        <v>93</v>
      </c>
      <c r="D104" s="24"/>
      <c r="E104" s="24"/>
      <c r="F104" s="24"/>
      <c r="G104" s="55"/>
      <c r="H104" s="64"/>
      <c r="I104" s="55"/>
      <c r="J104" s="55"/>
      <c r="K104" s="60"/>
    </row>
    <row r="105" spans="1:11" ht="13.5" customHeight="1" x14ac:dyDescent="0.2">
      <c r="A105" s="74" t="s">
        <v>5</v>
      </c>
      <c r="B105" s="75">
        <f>IF(D105="","",MAX($A$9:B104)+1)</f>
        <v>58</v>
      </c>
      <c r="C105" s="89" t="s">
        <v>94</v>
      </c>
      <c r="D105" s="48" t="s">
        <v>92</v>
      </c>
      <c r="E105" s="44">
        <v>5</v>
      </c>
      <c r="F105" s="24"/>
      <c r="G105" s="56"/>
      <c r="H105" s="65"/>
      <c r="I105" s="56">
        <f t="shared" si="4"/>
        <v>0</v>
      </c>
      <c r="J105" s="56">
        <f t="shared" si="5"/>
        <v>0</v>
      </c>
      <c r="K105" s="61">
        <f t="shared" si="3"/>
        <v>0</v>
      </c>
    </row>
    <row r="106" spans="1:11" ht="13.5" customHeight="1" x14ac:dyDescent="0.2">
      <c r="A106" s="74" t="s">
        <v>5</v>
      </c>
      <c r="B106" s="75">
        <f>IF(D106="","",MAX($A$9:B105)+1)</f>
        <v>59</v>
      </c>
      <c r="C106" s="89" t="s">
        <v>95</v>
      </c>
      <c r="D106" s="48" t="s">
        <v>211</v>
      </c>
      <c r="E106" s="44">
        <v>5</v>
      </c>
      <c r="F106" s="24"/>
      <c r="G106" s="56"/>
      <c r="H106" s="65"/>
      <c r="I106" s="56">
        <f t="shared" si="4"/>
        <v>0</v>
      </c>
      <c r="J106" s="56">
        <f t="shared" si="5"/>
        <v>0</v>
      </c>
      <c r="K106" s="61">
        <f t="shared" si="3"/>
        <v>0</v>
      </c>
    </row>
    <row r="107" spans="1:11" ht="13.5" customHeight="1" x14ac:dyDescent="0.2">
      <c r="A107" s="32"/>
      <c r="B107" s="24" t="str">
        <f>IF(D107="","",MAX($A$9:B106)+1)</f>
        <v/>
      </c>
      <c r="C107" s="87" t="s">
        <v>96</v>
      </c>
      <c r="D107" s="24"/>
      <c r="E107" s="24"/>
      <c r="F107" s="24"/>
      <c r="G107" s="55"/>
      <c r="H107" s="64"/>
      <c r="I107" s="55"/>
      <c r="J107" s="55"/>
      <c r="K107" s="60"/>
    </row>
    <row r="108" spans="1:11" ht="13.5" customHeight="1" x14ac:dyDescent="0.2">
      <c r="A108" s="32"/>
      <c r="B108" s="24" t="str">
        <f>IF(D108="","",MAX($A$9:B107)+1)</f>
        <v/>
      </c>
      <c r="C108" s="91" t="s">
        <v>97</v>
      </c>
      <c r="D108" s="24"/>
      <c r="E108" s="24"/>
      <c r="F108" s="24"/>
      <c r="G108" s="55"/>
      <c r="H108" s="64"/>
      <c r="I108" s="55"/>
      <c r="J108" s="55"/>
      <c r="K108" s="60"/>
    </row>
    <row r="109" spans="1:11" ht="13.5" customHeight="1" x14ac:dyDescent="0.2">
      <c r="A109" s="74" t="s">
        <v>5</v>
      </c>
      <c r="B109" s="75">
        <f>IF(D109="","",MAX($A$9:B108)+1)</f>
        <v>60</v>
      </c>
      <c r="C109" s="89" t="s">
        <v>98</v>
      </c>
      <c r="D109" s="48" t="s">
        <v>72</v>
      </c>
      <c r="E109" s="44">
        <v>30</v>
      </c>
      <c r="F109" s="24"/>
      <c r="G109" s="56"/>
      <c r="H109" s="65"/>
      <c r="I109" s="56">
        <f t="shared" si="4"/>
        <v>0</v>
      </c>
      <c r="J109" s="56">
        <f t="shared" si="5"/>
        <v>0</v>
      </c>
      <c r="K109" s="61">
        <f t="shared" si="3"/>
        <v>0</v>
      </c>
    </row>
    <row r="110" spans="1:11" ht="13.5" customHeight="1" x14ac:dyDescent="0.2">
      <c r="A110" s="32"/>
      <c r="B110" s="24" t="str">
        <f>IF(D110="","",MAX($A$9:B109)+1)</f>
        <v/>
      </c>
      <c r="C110" s="89" t="s">
        <v>99</v>
      </c>
      <c r="D110" s="24"/>
      <c r="E110" s="24"/>
      <c r="F110" s="24"/>
      <c r="G110" s="55"/>
      <c r="H110" s="64"/>
      <c r="I110" s="55"/>
      <c r="J110" s="55"/>
      <c r="K110" s="60"/>
    </row>
    <row r="111" spans="1:11" ht="13.5" customHeight="1" x14ac:dyDescent="0.2">
      <c r="A111" s="32"/>
      <c r="B111" s="24" t="str">
        <f>IF(D111="","",MAX($A$9:B110)+1)</f>
        <v/>
      </c>
      <c r="C111" s="83" t="s">
        <v>100</v>
      </c>
      <c r="D111" s="24"/>
      <c r="E111" s="24"/>
      <c r="F111" s="24"/>
      <c r="G111" s="55"/>
      <c r="H111" s="64"/>
      <c r="I111" s="55"/>
      <c r="J111" s="55"/>
      <c r="K111" s="60"/>
    </row>
    <row r="112" spans="1:11" ht="13.5" customHeight="1" x14ac:dyDescent="0.2">
      <c r="A112" s="74" t="s">
        <v>5</v>
      </c>
      <c r="B112" s="75">
        <f>IF(D112="","",MAX($A$9:B111)+1)</f>
        <v>61</v>
      </c>
      <c r="C112" s="89" t="s">
        <v>101</v>
      </c>
      <c r="D112" s="48" t="s">
        <v>72</v>
      </c>
      <c r="E112" s="44">
        <v>15</v>
      </c>
      <c r="F112" s="24"/>
      <c r="G112" s="56"/>
      <c r="H112" s="65"/>
      <c r="I112" s="56">
        <f t="shared" si="4"/>
        <v>0</v>
      </c>
      <c r="J112" s="56">
        <f t="shared" si="5"/>
        <v>0</v>
      </c>
      <c r="K112" s="61">
        <f t="shared" si="3"/>
        <v>0</v>
      </c>
    </row>
    <row r="113" spans="1:11" ht="13.5" customHeight="1" x14ac:dyDescent="0.2">
      <c r="A113" s="74" t="s">
        <v>5</v>
      </c>
      <c r="B113" s="75">
        <f>IF(D113="","",MAX($A$9:B112)+1)</f>
        <v>62</v>
      </c>
      <c r="C113" s="92" t="s">
        <v>102</v>
      </c>
      <c r="D113" s="48" t="s">
        <v>72</v>
      </c>
      <c r="E113" s="44">
        <v>15</v>
      </c>
      <c r="F113" s="24"/>
      <c r="G113" s="56"/>
      <c r="H113" s="65"/>
      <c r="I113" s="56">
        <f t="shared" si="4"/>
        <v>0</v>
      </c>
      <c r="J113" s="56">
        <f t="shared" si="5"/>
        <v>0</v>
      </c>
      <c r="K113" s="61">
        <f t="shared" si="3"/>
        <v>0</v>
      </c>
    </row>
    <row r="114" spans="1:11" ht="13.5" customHeight="1" x14ac:dyDescent="0.2">
      <c r="A114" s="32"/>
      <c r="B114" s="24" t="str">
        <f>IF(D114="","",MAX($A$9:B113)+1)</f>
        <v/>
      </c>
      <c r="C114" s="91" t="s">
        <v>103</v>
      </c>
      <c r="D114" s="24"/>
      <c r="E114" s="24"/>
      <c r="F114" s="24"/>
      <c r="G114" s="55"/>
      <c r="H114" s="64"/>
      <c r="I114" s="55"/>
      <c r="J114" s="55"/>
      <c r="K114" s="60"/>
    </row>
    <row r="115" spans="1:11" ht="13.5" customHeight="1" x14ac:dyDescent="0.2">
      <c r="A115" s="32"/>
      <c r="B115" s="24" t="str">
        <f>IF(D115="","",MAX($A$9:B114)+1)</f>
        <v/>
      </c>
      <c r="C115" s="89" t="s">
        <v>104</v>
      </c>
      <c r="D115" s="24"/>
      <c r="E115" s="24"/>
      <c r="F115" s="24"/>
      <c r="G115" s="55"/>
      <c r="H115" s="64"/>
      <c r="I115" s="55"/>
      <c r="J115" s="55"/>
      <c r="K115" s="60"/>
    </row>
    <row r="116" spans="1:11" ht="13.5" customHeight="1" x14ac:dyDescent="0.2">
      <c r="A116" s="32"/>
      <c r="B116" s="24" t="str">
        <f>IF(D116="","",MAX($A$9:B115)+1)</f>
        <v/>
      </c>
      <c r="C116" s="89" t="s">
        <v>105</v>
      </c>
      <c r="D116" s="24"/>
      <c r="E116" s="24"/>
      <c r="F116" s="24"/>
      <c r="G116" s="55"/>
      <c r="H116" s="64"/>
      <c r="I116" s="55"/>
      <c r="J116" s="55"/>
      <c r="K116" s="60"/>
    </row>
    <row r="117" spans="1:11" ht="13.5" customHeight="1" x14ac:dyDescent="0.2">
      <c r="A117" s="32"/>
      <c r="B117" s="24" t="str">
        <f>IF(D117="","",MAX($A$9:B116)+1)</f>
        <v/>
      </c>
      <c r="C117" s="89" t="s">
        <v>106</v>
      </c>
      <c r="D117" s="24"/>
      <c r="E117" s="24"/>
      <c r="F117" s="24"/>
      <c r="G117" s="55"/>
      <c r="H117" s="64"/>
      <c r="I117" s="55"/>
      <c r="J117" s="55"/>
      <c r="K117" s="60"/>
    </row>
    <row r="118" spans="1:11" ht="13.5" customHeight="1" x14ac:dyDescent="0.2">
      <c r="A118" s="32"/>
      <c r="B118" s="24" t="str">
        <f>IF(D118="","",MAX($A$9:B117)+1)</f>
        <v/>
      </c>
      <c r="C118" s="89" t="s">
        <v>107</v>
      </c>
      <c r="D118" s="24"/>
      <c r="E118" s="24"/>
      <c r="F118" s="24"/>
      <c r="G118" s="55"/>
      <c r="H118" s="64"/>
      <c r="I118" s="55"/>
      <c r="J118" s="55"/>
      <c r="K118" s="60"/>
    </row>
    <row r="119" spans="1:11" ht="13.5" customHeight="1" x14ac:dyDescent="0.2">
      <c r="A119" s="74" t="s">
        <v>5</v>
      </c>
      <c r="B119" s="75">
        <f>IF(D119="","",MAX($A$9:B118)+1)</f>
        <v>63</v>
      </c>
      <c r="C119" s="89" t="s">
        <v>108</v>
      </c>
      <c r="D119" s="48" t="s">
        <v>72</v>
      </c>
      <c r="E119" s="44">
        <v>15</v>
      </c>
      <c r="F119" s="24"/>
      <c r="G119" s="56"/>
      <c r="H119" s="65"/>
      <c r="I119" s="56">
        <f t="shared" si="4"/>
        <v>0</v>
      </c>
      <c r="J119" s="56">
        <f t="shared" si="5"/>
        <v>0</v>
      </c>
      <c r="K119" s="61">
        <f t="shared" si="3"/>
        <v>0</v>
      </c>
    </row>
    <row r="120" spans="1:11" ht="13.5" customHeight="1" x14ac:dyDescent="0.2">
      <c r="A120" s="74" t="s">
        <v>5</v>
      </c>
      <c r="B120" s="75">
        <f>IF(D120="","",MAX($A$9:B119)+1)</f>
        <v>64</v>
      </c>
      <c r="C120" s="89" t="s">
        <v>109</v>
      </c>
      <c r="D120" s="48" t="s">
        <v>72</v>
      </c>
      <c r="E120" s="44">
        <v>15</v>
      </c>
      <c r="F120" s="24"/>
      <c r="G120" s="56"/>
      <c r="H120" s="65"/>
      <c r="I120" s="56">
        <f t="shared" si="4"/>
        <v>0</v>
      </c>
      <c r="J120" s="56">
        <f t="shared" si="5"/>
        <v>0</v>
      </c>
      <c r="K120" s="61">
        <f t="shared" si="3"/>
        <v>0</v>
      </c>
    </row>
    <row r="121" spans="1:11" ht="13.5" customHeight="1" x14ac:dyDescent="0.2">
      <c r="A121" s="32"/>
      <c r="B121" s="24" t="str">
        <f>IF(D121="","",MAX($A$9:B120)+1)</f>
        <v/>
      </c>
      <c r="C121" s="91" t="s">
        <v>110</v>
      </c>
      <c r="D121" s="24"/>
      <c r="E121" s="24"/>
      <c r="F121" s="24"/>
      <c r="G121" s="55"/>
      <c r="H121" s="64"/>
      <c r="I121" s="55"/>
      <c r="J121" s="55"/>
      <c r="K121" s="60"/>
    </row>
    <row r="122" spans="1:11" ht="13.5" customHeight="1" x14ac:dyDescent="0.2">
      <c r="A122" s="32"/>
      <c r="B122" s="24" t="str">
        <f>IF(D122="","",MAX($A$9:B121)+1)</f>
        <v/>
      </c>
      <c r="C122" s="83" t="s">
        <v>111</v>
      </c>
      <c r="D122" s="24"/>
      <c r="E122" s="24"/>
      <c r="F122" s="24"/>
      <c r="G122" s="55"/>
      <c r="H122" s="64"/>
      <c r="I122" s="55"/>
      <c r="J122" s="55"/>
      <c r="K122" s="60"/>
    </row>
    <row r="123" spans="1:11" ht="13.5" customHeight="1" x14ac:dyDescent="0.2">
      <c r="A123" s="74" t="s">
        <v>5</v>
      </c>
      <c r="B123" s="75">
        <f>IF(D123="","",MAX($A$9:B122)+1)</f>
        <v>65</v>
      </c>
      <c r="C123" s="89" t="s">
        <v>112</v>
      </c>
      <c r="D123" s="48" t="s">
        <v>72</v>
      </c>
      <c r="E123" s="44">
        <v>50</v>
      </c>
      <c r="F123" s="24"/>
      <c r="G123" s="56"/>
      <c r="H123" s="65"/>
      <c r="I123" s="56">
        <f t="shared" si="4"/>
        <v>0</v>
      </c>
      <c r="J123" s="56">
        <f t="shared" si="5"/>
        <v>0</v>
      </c>
      <c r="K123" s="61">
        <f t="shared" si="3"/>
        <v>0</v>
      </c>
    </row>
    <row r="124" spans="1:11" ht="13.5" customHeight="1" x14ac:dyDescent="0.2">
      <c r="A124" s="74" t="s">
        <v>5</v>
      </c>
      <c r="B124" s="75">
        <f>IF(D124="","",MAX($A$9:B123)+1)</f>
        <v>66</v>
      </c>
      <c r="C124" s="89" t="s">
        <v>113</v>
      </c>
      <c r="D124" s="48" t="s">
        <v>72</v>
      </c>
      <c r="E124" s="44">
        <v>50</v>
      </c>
      <c r="F124" s="24"/>
      <c r="G124" s="56"/>
      <c r="H124" s="65"/>
      <c r="I124" s="56">
        <f t="shared" si="4"/>
        <v>0</v>
      </c>
      <c r="J124" s="56">
        <f t="shared" si="5"/>
        <v>0</v>
      </c>
      <c r="K124" s="61">
        <f t="shared" si="3"/>
        <v>0</v>
      </c>
    </row>
    <row r="125" spans="1:11" ht="13.5" customHeight="1" x14ac:dyDescent="0.2">
      <c r="A125" s="32"/>
      <c r="B125" s="24" t="str">
        <f>IF(D125="","",MAX($A$9:B124)+1)</f>
        <v/>
      </c>
      <c r="C125" s="83" t="s">
        <v>114</v>
      </c>
      <c r="D125" s="24"/>
      <c r="E125" s="24"/>
      <c r="F125" s="24"/>
      <c r="G125" s="55"/>
      <c r="H125" s="64"/>
      <c r="I125" s="55"/>
      <c r="J125" s="55"/>
      <c r="K125" s="60"/>
    </row>
    <row r="126" spans="1:11" ht="13.5" customHeight="1" x14ac:dyDescent="0.2">
      <c r="A126" s="74" t="s">
        <v>5</v>
      </c>
      <c r="B126" s="75">
        <f>IF(D126="","",MAX($A$9:B125)+1)</f>
        <v>67</v>
      </c>
      <c r="C126" s="89" t="s">
        <v>112</v>
      </c>
      <c r="D126" s="48" t="s">
        <v>72</v>
      </c>
      <c r="E126" s="44">
        <v>20</v>
      </c>
      <c r="F126" s="24"/>
      <c r="G126" s="56"/>
      <c r="H126" s="65"/>
      <c r="I126" s="56">
        <f t="shared" si="4"/>
        <v>0</v>
      </c>
      <c r="J126" s="56">
        <f t="shared" si="5"/>
        <v>0</v>
      </c>
      <c r="K126" s="61">
        <f t="shared" si="3"/>
        <v>0</v>
      </c>
    </row>
    <row r="127" spans="1:11" ht="13.5" customHeight="1" x14ac:dyDescent="0.2">
      <c r="A127" s="74" t="s">
        <v>5</v>
      </c>
      <c r="B127" s="75">
        <f>IF(D127="","",MAX($A$9:B126)+1)</f>
        <v>68</v>
      </c>
      <c r="C127" s="89" t="s">
        <v>113</v>
      </c>
      <c r="D127" s="48" t="s">
        <v>72</v>
      </c>
      <c r="E127" s="44">
        <v>20</v>
      </c>
      <c r="F127" s="24"/>
      <c r="G127" s="56"/>
      <c r="H127" s="65"/>
      <c r="I127" s="56">
        <f t="shared" si="4"/>
        <v>0</v>
      </c>
      <c r="J127" s="56">
        <f t="shared" si="5"/>
        <v>0</v>
      </c>
      <c r="K127" s="61">
        <f t="shared" si="3"/>
        <v>0</v>
      </c>
    </row>
    <row r="128" spans="1:11" ht="13.5" customHeight="1" x14ac:dyDescent="0.2">
      <c r="A128" s="74" t="s">
        <v>5</v>
      </c>
      <c r="B128" s="75">
        <f>IF(D128="","",MAX($A$9:B127)+1)</f>
        <v>69</v>
      </c>
      <c r="C128" s="89" t="s">
        <v>115</v>
      </c>
      <c r="D128" s="48" t="s">
        <v>72</v>
      </c>
      <c r="E128" s="44">
        <v>40</v>
      </c>
      <c r="F128" s="24"/>
      <c r="G128" s="56"/>
      <c r="H128" s="65"/>
      <c r="I128" s="56">
        <f t="shared" si="4"/>
        <v>0</v>
      </c>
      <c r="J128" s="56">
        <f t="shared" si="5"/>
        <v>0</v>
      </c>
      <c r="K128" s="61">
        <f t="shared" si="3"/>
        <v>0</v>
      </c>
    </row>
    <row r="129" spans="1:11" ht="13.5" customHeight="1" x14ac:dyDescent="0.2">
      <c r="A129" s="32"/>
      <c r="B129" s="24" t="str">
        <f>IF(D129="","",MAX($A$9:B128)+1)</f>
        <v/>
      </c>
      <c r="C129" s="83" t="s">
        <v>116</v>
      </c>
      <c r="D129" s="24"/>
      <c r="E129" s="24"/>
      <c r="F129" s="24"/>
      <c r="G129" s="55"/>
      <c r="H129" s="64"/>
      <c r="I129" s="55"/>
      <c r="J129" s="55"/>
      <c r="K129" s="60"/>
    </row>
    <row r="130" spans="1:11" ht="13.5" customHeight="1" x14ac:dyDescent="0.2">
      <c r="A130" s="74" t="s">
        <v>5</v>
      </c>
      <c r="B130" s="75">
        <f>IF(D130="","",MAX($A$9:B129)+1)</f>
        <v>70</v>
      </c>
      <c r="C130" s="89" t="s">
        <v>112</v>
      </c>
      <c r="D130" s="48" t="s">
        <v>72</v>
      </c>
      <c r="E130" s="44">
        <v>20</v>
      </c>
      <c r="F130" s="24"/>
      <c r="G130" s="56"/>
      <c r="H130" s="65"/>
      <c r="I130" s="56">
        <f t="shared" si="4"/>
        <v>0</v>
      </c>
      <c r="J130" s="56">
        <f t="shared" si="5"/>
        <v>0</v>
      </c>
      <c r="K130" s="61">
        <f t="shared" si="3"/>
        <v>0</v>
      </c>
    </row>
    <row r="131" spans="1:11" ht="13.5" customHeight="1" x14ac:dyDescent="0.2">
      <c r="A131" s="74" t="s">
        <v>5</v>
      </c>
      <c r="B131" s="75">
        <f>IF(D131="","",MAX($A$9:B130)+1)</f>
        <v>71</v>
      </c>
      <c r="C131" s="89" t="s">
        <v>113</v>
      </c>
      <c r="D131" s="48" t="s">
        <v>72</v>
      </c>
      <c r="E131" s="44">
        <v>20</v>
      </c>
      <c r="F131" s="24"/>
      <c r="G131" s="56"/>
      <c r="H131" s="65"/>
      <c r="I131" s="56">
        <f t="shared" si="4"/>
        <v>0</v>
      </c>
      <c r="J131" s="56">
        <f t="shared" si="5"/>
        <v>0</v>
      </c>
      <c r="K131" s="61">
        <f t="shared" si="3"/>
        <v>0</v>
      </c>
    </row>
    <row r="132" spans="1:11" ht="13.5" customHeight="1" x14ac:dyDescent="0.2">
      <c r="A132" s="74" t="s">
        <v>5</v>
      </c>
      <c r="B132" s="75">
        <f>IF(D132="","",MAX($A$9:B131)+1)</f>
        <v>72</v>
      </c>
      <c r="C132" s="89" t="s">
        <v>117</v>
      </c>
      <c r="D132" s="48" t="s">
        <v>72</v>
      </c>
      <c r="E132" s="44">
        <v>10</v>
      </c>
      <c r="F132" s="24"/>
      <c r="G132" s="56"/>
      <c r="H132" s="65"/>
      <c r="I132" s="56">
        <f t="shared" si="4"/>
        <v>0</v>
      </c>
      <c r="J132" s="56">
        <f t="shared" si="5"/>
        <v>0</v>
      </c>
      <c r="K132" s="61">
        <f t="shared" si="3"/>
        <v>0</v>
      </c>
    </row>
    <row r="133" spans="1:11" ht="13.5" customHeight="1" x14ac:dyDescent="0.2">
      <c r="A133" s="74" t="s">
        <v>5</v>
      </c>
      <c r="B133" s="75">
        <f>IF(D133="","",MAX($A$9:B132)+1)</f>
        <v>73</v>
      </c>
      <c r="C133" s="89" t="s">
        <v>118</v>
      </c>
      <c r="D133" s="48" t="s">
        <v>72</v>
      </c>
      <c r="E133" s="44">
        <v>10</v>
      </c>
      <c r="F133" s="24"/>
      <c r="G133" s="56"/>
      <c r="H133" s="65"/>
      <c r="I133" s="56">
        <f t="shared" si="4"/>
        <v>0</v>
      </c>
      <c r="J133" s="56">
        <f t="shared" si="5"/>
        <v>0</v>
      </c>
      <c r="K133" s="61">
        <f t="shared" ref="K133:K196" si="6">I133*E133</f>
        <v>0</v>
      </c>
    </row>
    <row r="134" spans="1:11" ht="13.5" customHeight="1" x14ac:dyDescent="0.2">
      <c r="A134" s="32"/>
      <c r="B134" s="24" t="str">
        <f>IF(D134="","",MAX($A$9:B133)+1)</f>
        <v/>
      </c>
      <c r="C134" s="83" t="s">
        <v>119</v>
      </c>
      <c r="D134" s="24"/>
      <c r="E134" s="24"/>
      <c r="F134" s="24"/>
      <c r="G134" s="55"/>
      <c r="H134" s="64"/>
      <c r="I134" s="55"/>
      <c r="J134" s="55"/>
      <c r="K134" s="60"/>
    </row>
    <row r="135" spans="1:11" ht="13.5" customHeight="1" x14ac:dyDescent="0.2">
      <c r="A135" s="74" t="s">
        <v>5</v>
      </c>
      <c r="B135" s="75">
        <f>IF(D135="","",MAX($A$9:B134)+1)</f>
        <v>74</v>
      </c>
      <c r="C135" s="89" t="s">
        <v>120</v>
      </c>
      <c r="D135" s="48" t="s">
        <v>61</v>
      </c>
      <c r="E135" s="44">
        <v>10</v>
      </c>
      <c r="F135" s="24"/>
      <c r="G135" s="56"/>
      <c r="H135" s="65"/>
      <c r="I135" s="56">
        <f t="shared" si="4"/>
        <v>0</v>
      </c>
      <c r="J135" s="56">
        <f t="shared" si="5"/>
        <v>0</v>
      </c>
      <c r="K135" s="61">
        <f t="shared" si="6"/>
        <v>0</v>
      </c>
    </row>
    <row r="136" spans="1:11" ht="13.5" customHeight="1" x14ac:dyDescent="0.2">
      <c r="A136" s="74" t="s">
        <v>5</v>
      </c>
      <c r="B136" s="75">
        <f>IF(D136="","",MAX($A$9:B135)+1)</f>
        <v>75</v>
      </c>
      <c r="C136" s="89" t="s">
        <v>121</v>
      </c>
      <c r="D136" s="48" t="s">
        <v>61</v>
      </c>
      <c r="E136" s="44">
        <v>10</v>
      </c>
      <c r="F136" s="24"/>
      <c r="G136" s="56"/>
      <c r="H136" s="65"/>
      <c r="I136" s="56">
        <f t="shared" si="4"/>
        <v>0</v>
      </c>
      <c r="J136" s="56">
        <f t="shared" si="5"/>
        <v>0</v>
      </c>
      <c r="K136" s="61">
        <f t="shared" si="6"/>
        <v>0</v>
      </c>
    </row>
    <row r="137" spans="1:11" ht="13.5" customHeight="1" x14ac:dyDescent="0.2">
      <c r="A137" s="74" t="s">
        <v>5</v>
      </c>
      <c r="B137" s="75">
        <f>IF(D137="","",MAX($A$9:B136)+1)</f>
        <v>76</v>
      </c>
      <c r="C137" s="89" t="s">
        <v>122</v>
      </c>
      <c r="D137" s="48" t="s">
        <v>72</v>
      </c>
      <c r="E137" s="44">
        <v>20</v>
      </c>
      <c r="F137" s="24"/>
      <c r="G137" s="56"/>
      <c r="H137" s="65"/>
      <c r="I137" s="56">
        <f t="shared" si="4"/>
        <v>0</v>
      </c>
      <c r="J137" s="56">
        <f t="shared" si="5"/>
        <v>0</v>
      </c>
      <c r="K137" s="61">
        <f t="shared" si="6"/>
        <v>0</v>
      </c>
    </row>
    <row r="138" spans="1:11" ht="13.5" customHeight="1" x14ac:dyDescent="0.2">
      <c r="A138" s="32"/>
      <c r="B138" s="24" t="str">
        <f>IF(D138="","",MAX($A$9:B137)+1)</f>
        <v/>
      </c>
      <c r="C138" s="83" t="s">
        <v>123</v>
      </c>
      <c r="D138" s="24"/>
      <c r="E138" s="24"/>
      <c r="F138" s="24"/>
      <c r="G138" s="55"/>
      <c r="H138" s="64"/>
      <c r="I138" s="55"/>
      <c r="J138" s="55"/>
      <c r="K138" s="60"/>
    </row>
    <row r="139" spans="1:11" ht="13.5" customHeight="1" x14ac:dyDescent="0.2">
      <c r="A139" s="74" t="s">
        <v>5</v>
      </c>
      <c r="B139" s="75">
        <f>IF(D139="","",MAX($A$9:B138)+1)</f>
        <v>77</v>
      </c>
      <c r="C139" s="89" t="s">
        <v>124</v>
      </c>
      <c r="D139" s="48" t="s">
        <v>72</v>
      </c>
      <c r="E139" s="44">
        <v>100</v>
      </c>
      <c r="F139" s="24"/>
      <c r="G139" s="56"/>
      <c r="H139" s="65"/>
      <c r="I139" s="56">
        <f t="shared" si="4"/>
        <v>0</v>
      </c>
      <c r="J139" s="56">
        <f t="shared" si="5"/>
        <v>0</v>
      </c>
      <c r="K139" s="61">
        <f t="shared" si="6"/>
        <v>0</v>
      </c>
    </row>
    <row r="140" spans="1:11" ht="13.5" customHeight="1" x14ac:dyDescent="0.2">
      <c r="A140" s="74" t="s">
        <v>5</v>
      </c>
      <c r="B140" s="75">
        <f>IF(D140="","",MAX($A$9:B139)+1)</f>
        <v>78</v>
      </c>
      <c r="C140" s="89" t="s">
        <v>125</v>
      </c>
      <c r="D140" s="48" t="s">
        <v>53</v>
      </c>
      <c r="E140" s="44">
        <v>100</v>
      </c>
      <c r="F140" s="24"/>
      <c r="G140" s="56"/>
      <c r="H140" s="65"/>
      <c r="I140" s="56">
        <f t="shared" si="4"/>
        <v>0</v>
      </c>
      <c r="J140" s="56">
        <f t="shared" si="5"/>
        <v>0</v>
      </c>
      <c r="K140" s="61">
        <f t="shared" si="6"/>
        <v>0</v>
      </c>
    </row>
    <row r="141" spans="1:11" ht="13.5" customHeight="1" x14ac:dyDescent="0.2">
      <c r="A141" s="74" t="s">
        <v>5</v>
      </c>
      <c r="B141" s="75">
        <f>IF(D141="","",MAX($A$9:B140)+1)</f>
        <v>79</v>
      </c>
      <c r="C141" s="89" t="s">
        <v>126</v>
      </c>
      <c r="D141" s="48" t="s">
        <v>72</v>
      </c>
      <c r="E141" s="44">
        <v>50</v>
      </c>
      <c r="F141" s="24"/>
      <c r="G141" s="56"/>
      <c r="H141" s="65"/>
      <c r="I141" s="56">
        <f t="shared" si="4"/>
        <v>0</v>
      </c>
      <c r="J141" s="56">
        <f t="shared" si="5"/>
        <v>0</v>
      </c>
      <c r="K141" s="61">
        <f t="shared" si="6"/>
        <v>0</v>
      </c>
    </row>
    <row r="142" spans="1:11" ht="13.5" customHeight="1" x14ac:dyDescent="0.2">
      <c r="A142" s="32"/>
      <c r="B142" s="24" t="str">
        <f>IF(D142="","",MAX($A$9:B141)+1)</f>
        <v/>
      </c>
      <c r="C142" s="91" t="s">
        <v>127</v>
      </c>
      <c r="D142" s="24"/>
      <c r="E142" s="24"/>
      <c r="F142" s="24"/>
      <c r="G142" s="56"/>
      <c r="H142" s="65"/>
      <c r="I142" s="56">
        <f t="shared" si="4"/>
        <v>0</v>
      </c>
      <c r="J142" s="56">
        <f t="shared" si="5"/>
        <v>0</v>
      </c>
      <c r="K142" s="61">
        <f t="shared" si="6"/>
        <v>0</v>
      </c>
    </row>
    <row r="143" spans="1:11" ht="13.5" customHeight="1" x14ac:dyDescent="0.2">
      <c r="A143" s="32"/>
      <c r="B143" s="24" t="str">
        <f>IF(D143="","",MAX($A$9:B142)+1)</f>
        <v/>
      </c>
      <c r="C143" s="83" t="s">
        <v>128</v>
      </c>
      <c r="D143" s="24"/>
      <c r="E143" s="24"/>
      <c r="F143" s="24"/>
      <c r="G143" s="55"/>
      <c r="H143" s="64"/>
      <c r="I143" s="55"/>
      <c r="J143" s="55"/>
      <c r="K143" s="60"/>
    </row>
    <row r="144" spans="1:11" ht="13.5" customHeight="1" x14ac:dyDescent="0.2">
      <c r="A144" s="74" t="s">
        <v>5</v>
      </c>
      <c r="B144" s="75">
        <f>IF(D144="","",MAX($A$9:B143)+1)</f>
        <v>80</v>
      </c>
      <c r="C144" s="89" t="s">
        <v>129</v>
      </c>
      <c r="D144" s="48" t="s">
        <v>72</v>
      </c>
      <c r="E144" s="44">
        <v>100</v>
      </c>
      <c r="F144" s="24"/>
      <c r="G144" s="56"/>
      <c r="H144" s="65"/>
      <c r="I144" s="56">
        <f t="shared" si="4"/>
        <v>0</v>
      </c>
      <c r="J144" s="56">
        <f t="shared" si="5"/>
        <v>0</v>
      </c>
      <c r="K144" s="61">
        <f t="shared" si="6"/>
        <v>0</v>
      </c>
    </row>
    <row r="145" spans="1:11" ht="13.5" customHeight="1" x14ac:dyDescent="0.2">
      <c r="A145" s="74" t="s">
        <v>5</v>
      </c>
      <c r="B145" s="75">
        <f>IF(D145="","",MAX($A$9:B144)+1)</f>
        <v>81</v>
      </c>
      <c r="C145" s="89" t="s">
        <v>130</v>
      </c>
      <c r="D145" s="48" t="s">
        <v>72</v>
      </c>
      <c r="E145" s="44">
        <v>60</v>
      </c>
      <c r="F145" s="24"/>
      <c r="G145" s="56"/>
      <c r="H145" s="65"/>
      <c r="I145" s="56">
        <f t="shared" si="4"/>
        <v>0</v>
      </c>
      <c r="J145" s="56">
        <f t="shared" si="5"/>
        <v>0</v>
      </c>
      <c r="K145" s="61">
        <f t="shared" si="6"/>
        <v>0</v>
      </c>
    </row>
    <row r="146" spans="1:11" ht="13.5" customHeight="1" x14ac:dyDescent="0.2">
      <c r="A146" s="74" t="s">
        <v>5</v>
      </c>
      <c r="B146" s="75">
        <f>IF(D146="","",MAX($A$9:B145)+1)</f>
        <v>82</v>
      </c>
      <c r="C146" s="89" t="s">
        <v>131</v>
      </c>
      <c r="D146" s="48" t="s">
        <v>61</v>
      </c>
      <c r="E146" s="44">
        <v>40</v>
      </c>
      <c r="F146" s="24"/>
      <c r="G146" s="56"/>
      <c r="H146" s="65"/>
      <c r="I146" s="56">
        <f t="shared" si="4"/>
        <v>0</v>
      </c>
      <c r="J146" s="56">
        <f t="shared" si="5"/>
        <v>0</v>
      </c>
      <c r="K146" s="61">
        <f t="shared" si="6"/>
        <v>0</v>
      </c>
    </row>
    <row r="147" spans="1:11" ht="13.5" customHeight="1" x14ac:dyDescent="0.2">
      <c r="A147" s="74" t="s">
        <v>5</v>
      </c>
      <c r="B147" s="75">
        <f>IF(D147="","",MAX($A$9:B146)+1)</f>
        <v>83</v>
      </c>
      <c r="C147" s="89" t="s">
        <v>132</v>
      </c>
      <c r="D147" s="48" t="s">
        <v>61</v>
      </c>
      <c r="E147" s="44">
        <v>40</v>
      </c>
      <c r="F147" s="24"/>
      <c r="G147" s="56"/>
      <c r="H147" s="65"/>
      <c r="I147" s="56">
        <f t="shared" si="4"/>
        <v>0</v>
      </c>
      <c r="J147" s="56">
        <f t="shared" si="5"/>
        <v>0</v>
      </c>
      <c r="K147" s="61">
        <f t="shared" si="6"/>
        <v>0</v>
      </c>
    </row>
    <row r="148" spans="1:11" ht="13.5" customHeight="1" x14ac:dyDescent="0.2">
      <c r="A148" s="32"/>
      <c r="B148" s="24" t="str">
        <f>IF(D148="","",MAX($A$9:B147)+1)</f>
        <v/>
      </c>
      <c r="C148" s="83" t="s">
        <v>133</v>
      </c>
      <c r="D148" s="24"/>
      <c r="E148" s="24"/>
      <c r="F148" s="24"/>
      <c r="G148" s="55"/>
      <c r="H148" s="64"/>
      <c r="I148" s="55"/>
      <c r="J148" s="55"/>
      <c r="K148" s="60"/>
    </row>
    <row r="149" spans="1:11" ht="13.5" customHeight="1" x14ac:dyDescent="0.2">
      <c r="A149" s="74" t="s">
        <v>5</v>
      </c>
      <c r="B149" s="75">
        <f>IF(D149="","",MAX($A$9:B148)+1)</f>
        <v>84</v>
      </c>
      <c r="C149" s="89" t="s">
        <v>129</v>
      </c>
      <c r="D149" s="48" t="s">
        <v>72</v>
      </c>
      <c r="E149" s="44">
        <v>100</v>
      </c>
      <c r="F149" s="24"/>
      <c r="G149" s="56"/>
      <c r="H149" s="65"/>
      <c r="I149" s="56">
        <f t="shared" ref="I149:I211" si="7">G149+(G149*H149)</f>
        <v>0</v>
      </c>
      <c r="J149" s="56">
        <f t="shared" ref="J149:J211" si="8">G149*E149</f>
        <v>0</v>
      </c>
      <c r="K149" s="61">
        <f t="shared" si="6"/>
        <v>0</v>
      </c>
    </row>
    <row r="150" spans="1:11" ht="13.5" customHeight="1" x14ac:dyDescent="0.2">
      <c r="A150" s="74" t="s">
        <v>5</v>
      </c>
      <c r="B150" s="75">
        <f>IF(D150="","",MAX($A$9:B149)+1)</f>
        <v>85</v>
      </c>
      <c r="C150" s="89" t="s">
        <v>130</v>
      </c>
      <c r="D150" s="48" t="s">
        <v>72</v>
      </c>
      <c r="E150" s="44">
        <v>60</v>
      </c>
      <c r="F150" s="24"/>
      <c r="G150" s="56"/>
      <c r="H150" s="65"/>
      <c r="I150" s="56">
        <f t="shared" si="7"/>
        <v>0</v>
      </c>
      <c r="J150" s="56">
        <f t="shared" si="8"/>
        <v>0</v>
      </c>
      <c r="K150" s="61">
        <f t="shared" si="6"/>
        <v>0</v>
      </c>
    </row>
    <row r="151" spans="1:11" ht="13.5" customHeight="1" x14ac:dyDescent="0.2">
      <c r="A151" s="74" t="s">
        <v>5</v>
      </c>
      <c r="B151" s="75">
        <f>IF(D151="","",MAX($A$9:B150)+1)</f>
        <v>86</v>
      </c>
      <c r="C151" s="89" t="s">
        <v>131</v>
      </c>
      <c r="D151" s="48" t="s">
        <v>61</v>
      </c>
      <c r="E151" s="44">
        <v>40</v>
      </c>
      <c r="F151" s="24"/>
      <c r="G151" s="56"/>
      <c r="H151" s="65"/>
      <c r="I151" s="56">
        <f t="shared" si="7"/>
        <v>0</v>
      </c>
      <c r="J151" s="56">
        <f t="shared" si="8"/>
        <v>0</v>
      </c>
      <c r="K151" s="61">
        <f t="shared" si="6"/>
        <v>0</v>
      </c>
    </row>
    <row r="152" spans="1:11" ht="13.5" customHeight="1" x14ac:dyDescent="0.2">
      <c r="A152" s="74" t="s">
        <v>5</v>
      </c>
      <c r="B152" s="75">
        <f>IF(D152="","",MAX($A$9:B151)+1)</f>
        <v>87</v>
      </c>
      <c r="C152" s="89" t="s">
        <v>132</v>
      </c>
      <c r="D152" s="48" t="s">
        <v>61</v>
      </c>
      <c r="E152" s="44">
        <v>40</v>
      </c>
      <c r="F152" s="24"/>
      <c r="G152" s="56"/>
      <c r="H152" s="65"/>
      <c r="I152" s="56">
        <f t="shared" si="7"/>
        <v>0</v>
      </c>
      <c r="J152" s="56">
        <f t="shared" si="8"/>
        <v>0</v>
      </c>
      <c r="K152" s="61">
        <f t="shared" si="6"/>
        <v>0</v>
      </c>
    </row>
    <row r="153" spans="1:11" ht="13.5" customHeight="1" x14ac:dyDescent="0.2">
      <c r="A153" s="74" t="s">
        <v>5</v>
      </c>
      <c r="B153" s="75">
        <f>IF(D153="","",MAX($A$9:B152)+1)</f>
        <v>88</v>
      </c>
      <c r="C153" s="89" t="s">
        <v>134</v>
      </c>
      <c r="D153" s="48" t="s">
        <v>61</v>
      </c>
      <c r="E153" s="44">
        <v>40</v>
      </c>
      <c r="F153" s="24"/>
      <c r="G153" s="56"/>
      <c r="H153" s="65"/>
      <c r="I153" s="56">
        <f t="shared" si="7"/>
        <v>0</v>
      </c>
      <c r="J153" s="56">
        <f t="shared" si="8"/>
        <v>0</v>
      </c>
      <c r="K153" s="61">
        <f t="shared" si="6"/>
        <v>0</v>
      </c>
    </row>
    <row r="154" spans="1:11" ht="13.5" customHeight="1" x14ac:dyDescent="0.2">
      <c r="A154" s="32"/>
      <c r="B154" s="24" t="str">
        <f>IF(D154="","",MAX($A$9:B153)+1)</f>
        <v/>
      </c>
      <c r="C154" s="83" t="s">
        <v>135</v>
      </c>
      <c r="D154" s="24"/>
      <c r="E154" s="24"/>
      <c r="F154" s="24"/>
      <c r="G154" s="55"/>
      <c r="H154" s="64"/>
      <c r="I154" s="55"/>
      <c r="J154" s="55"/>
      <c r="K154" s="60"/>
    </row>
    <row r="155" spans="1:11" ht="13.5" customHeight="1" x14ac:dyDescent="0.2">
      <c r="A155" s="74" t="s">
        <v>5</v>
      </c>
      <c r="B155" s="75">
        <f>IF(D155="","",MAX($A$9:B154)+1)</f>
        <v>89</v>
      </c>
      <c r="C155" s="89" t="s">
        <v>136</v>
      </c>
      <c r="D155" s="48" t="s">
        <v>72</v>
      </c>
      <c r="E155" s="44">
        <v>50</v>
      </c>
      <c r="F155" s="24"/>
      <c r="G155" s="56"/>
      <c r="H155" s="65"/>
      <c r="I155" s="56">
        <f t="shared" si="7"/>
        <v>0</v>
      </c>
      <c r="J155" s="56">
        <f t="shared" si="8"/>
        <v>0</v>
      </c>
      <c r="K155" s="61">
        <f t="shared" si="6"/>
        <v>0</v>
      </c>
    </row>
    <row r="156" spans="1:11" ht="13.5" customHeight="1" x14ac:dyDescent="0.2">
      <c r="A156" s="74" t="s">
        <v>5</v>
      </c>
      <c r="B156" s="75">
        <f>IF(D156="","",MAX($A$9:B155)+1)</f>
        <v>90</v>
      </c>
      <c r="C156" s="89" t="s">
        <v>131</v>
      </c>
      <c r="D156" s="48" t="s">
        <v>61</v>
      </c>
      <c r="E156" s="44">
        <v>20</v>
      </c>
      <c r="F156" s="24"/>
      <c r="G156" s="56"/>
      <c r="H156" s="65"/>
      <c r="I156" s="56">
        <f t="shared" si="7"/>
        <v>0</v>
      </c>
      <c r="J156" s="56">
        <f t="shared" si="8"/>
        <v>0</v>
      </c>
      <c r="K156" s="61">
        <f t="shared" si="6"/>
        <v>0</v>
      </c>
    </row>
    <row r="157" spans="1:11" ht="13.5" customHeight="1" x14ac:dyDescent="0.2">
      <c r="A157" s="74" t="s">
        <v>5</v>
      </c>
      <c r="B157" s="75">
        <f>IF(D157="","",MAX($A$9:B156)+1)</f>
        <v>91</v>
      </c>
      <c r="C157" s="89" t="s">
        <v>132</v>
      </c>
      <c r="D157" s="48" t="s">
        <v>61</v>
      </c>
      <c r="E157" s="44">
        <v>20</v>
      </c>
      <c r="F157" s="24"/>
      <c r="G157" s="56"/>
      <c r="H157" s="65"/>
      <c r="I157" s="56">
        <f t="shared" si="7"/>
        <v>0</v>
      </c>
      <c r="J157" s="56">
        <f t="shared" si="8"/>
        <v>0</v>
      </c>
      <c r="K157" s="61">
        <f t="shared" si="6"/>
        <v>0</v>
      </c>
    </row>
    <row r="158" spans="1:11" ht="13.5" customHeight="1" x14ac:dyDescent="0.2">
      <c r="A158" s="74" t="s">
        <v>5</v>
      </c>
      <c r="B158" s="75">
        <f>IF(D158="","",MAX($A$9:B157)+1)</f>
        <v>92</v>
      </c>
      <c r="C158" s="89" t="s">
        <v>134</v>
      </c>
      <c r="D158" s="48" t="s">
        <v>61</v>
      </c>
      <c r="E158" s="44">
        <v>20</v>
      </c>
      <c r="F158" s="24"/>
      <c r="G158" s="56"/>
      <c r="H158" s="65"/>
      <c r="I158" s="56">
        <f t="shared" si="7"/>
        <v>0</v>
      </c>
      <c r="J158" s="56">
        <f t="shared" si="8"/>
        <v>0</v>
      </c>
      <c r="K158" s="61">
        <f t="shared" si="6"/>
        <v>0</v>
      </c>
    </row>
    <row r="159" spans="1:11" ht="13.5" customHeight="1" x14ac:dyDescent="0.2">
      <c r="A159" s="32"/>
      <c r="B159" s="24" t="str">
        <f>IF(D159="","",MAX($A$9:B158)+1)</f>
        <v/>
      </c>
      <c r="C159" s="83" t="s">
        <v>137</v>
      </c>
      <c r="D159" s="24"/>
      <c r="E159" s="24"/>
      <c r="F159" s="24"/>
      <c r="G159" s="55"/>
      <c r="H159" s="64"/>
      <c r="I159" s="55"/>
      <c r="J159" s="55"/>
      <c r="K159" s="60"/>
    </row>
    <row r="160" spans="1:11" ht="13.5" customHeight="1" x14ac:dyDescent="0.2">
      <c r="A160" s="74" t="s">
        <v>5</v>
      </c>
      <c r="B160" s="75">
        <f>IF(D160="","",MAX($A$9:B159)+1)</f>
        <v>93</v>
      </c>
      <c r="C160" s="89" t="s">
        <v>138</v>
      </c>
      <c r="D160" s="48" t="s">
        <v>72</v>
      </c>
      <c r="E160" s="44">
        <v>20</v>
      </c>
      <c r="F160" s="24"/>
      <c r="G160" s="56"/>
      <c r="H160" s="65"/>
      <c r="I160" s="56">
        <f t="shared" si="7"/>
        <v>0</v>
      </c>
      <c r="J160" s="56">
        <f t="shared" si="8"/>
        <v>0</v>
      </c>
      <c r="K160" s="61">
        <f t="shared" si="6"/>
        <v>0</v>
      </c>
    </row>
    <row r="161" spans="1:11" ht="13.5" customHeight="1" x14ac:dyDescent="0.2">
      <c r="A161" s="74" t="s">
        <v>5</v>
      </c>
      <c r="B161" s="75">
        <f>IF(D161="","",MAX($A$9:B160)+1)</f>
        <v>94</v>
      </c>
      <c r="C161" s="89" t="s">
        <v>139</v>
      </c>
      <c r="D161" s="48" t="s">
        <v>211</v>
      </c>
      <c r="E161" s="44">
        <v>5</v>
      </c>
      <c r="F161" s="24"/>
      <c r="G161" s="56"/>
      <c r="H161" s="65"/>
      <c r="I161" s="56">
        <f t="shared" si="7"/>
        <v>0</v>
      </c>
      <c r="J161" s="56">
        <f t="shared" si="8"/>
        <v>0</v>
      </c>
      <c r="K161" s="61">
        <f t="shared" si="6"/>
        <v>0</v>
      </c>
    </row>
    <row r="162" spans="1:11" ht="13.5" customHeight="1" x14ac:dyDescent="0.2">
      <c r="A162" s="32"/>
      <c r="B162" s="24" t="str">
        <f>IF(D162="","",MAX($A$9:B161)+1)</f>
        <v/>
      </c>
      <c r="C162" s="83" t="s">
        <v>140</v>
      </c>
      <c r="D162" s="24"/>
      <c r="E162" s="24"/>
      <c r="F162" s="24"/>
      <c r="G162" s="55"/>
      <c r="H162" s="64"/>
      <c r="I162" s="55"/>
      <c r="J162" s="55"/>
      <c r="K162" s="60"/>
    </row>
    <row r="163" spans="1:11" ht="13.5" customHeight="1" x14ac:dyDescent="0.2">
      <c r="A163" s="74" t="s">
        <v>5</v>
      </c>
      <c r="B163" s="75">
        <f>IF(D163="","",MAX($A$9:B162)+1)</f>
        <v>95</v>
      </c>
      <c r="C163" s="89" t="s">
        <v>141</v>
      </c>
      <c r="D163" s="48" t="s">
        <v>29</v>
      </c>
      <c r="E163" s="44">
        <v>10</v>
      </c>
      <c r="F163" s="24"/>
      <c r="G163" s="56"/>
      <c r="H163" s="65"/>
      <c r="I163" s="56">
        <f t="shared" si="7"/>
        <v>0</v>
      </c>
      <c r="J163" s="56">
        <f t="shared" si="8"/>
        <v>0</v>
      </c>
      <c r="K163" s="61">
        <f t="shared" si="6"/>
        <v>0</v>
      </c>
    </row>
    <row r="164" spans="1:11" ht="13.5" customHeight="1" x14ac:dyDescent="0.2">
      <c r="A164" s="74" t="s">
        <v>5</v>
      </c>
      <c r="B164" s="75">
        <f>IF(D164="","",MAX($A$9:B163)+1)</f>
        <v>96</v>
      </c>
      <c r="C164" s="89" t="s">
        <v>142</v>
      </c>
      <c r="D164" s="48" t="s">
        <v>29</v>
      </c>
      <c r="E164" s="44">
        <v>10</v>
      </c>
      <c r="F164" s="24"/>
      <c r="G164" s="56"/>
      <c r="H164" s="65"/>
      <c r="I164" s="56">
        <f t="shared" si="7"/>
        <v>0</v>
      </c>
      <c r="J164" s="56">
        <f t="shared" si="8"/>
        <v>0</v>
      </c>
      <c r="K164" s="61">
        <f t="shared" si="6"/>
        <v>0</v>
      </c>
    </row>
    <row r="165" spans="1:11" ht="13.5" customHeight="1" x14ac:dyDescent="0.2">
      <c r="A165" s="74" t="s">
        <v>5</v>
      </c>
      <c r="B165" s="75">
        <f>IF(D165="","",MAX($A$9:B164)+1)</f>
        <v>97</v>
      </c>
      <c r="C165" s="89" t="s">
        <v>143</v>
      </c>
      <c r="D165" s="48" t="s">
        <v>29</v>
      </c>
      <c r="E165" s="44">
        <v>5</v>
      </c>
      <c r="F165" s="24"/>
      <c r="G165" s="56"/>
      <c r="H165" s="65"/>
      <c r="I165" s="56">
        <f t="shared" si="7"/>
        <v>0</v>
      </c>
      <c r="J165" s="56">
        <f t="shared" si="8"/>
        <v>0</v>
      </c>
      <c r="K165" s="61">
        <f t="shared" si="6"/>
        <v>0</v>
      </c>
    </row>
    <row r="166" spans="1:11" ht="13.5" customHeight="1" x14ac:dyDescent="0.2">
      <c r="A166" s="74" t="s">
        <v>5</v>
      </c>
      <c r="B166" s="75">
        <f>IF(D166="","",MAX($A$9:B165)+1)</f>
        <v>98</v>
      </c>
      <c r="C166" s="89" t="s">
        <v>144</v>
      </c>
      <c r="D166" s="48" t="s">
        <v>29</v>
      </c>
      <c r="E166" s="44">
        <v>5</v>
      </c>
      <c r="F166" s="24"/>
      <c r="G166" s="56"/>
      <c r="H166" s="65"/>
      <c r="I166" s="56">
        <f t="shared" si="7"/>
        <v>0</v>
      </c>
      <c r="J166" s="56">
        <f t="shared" si="8"/>
        <v>0</v>
      </c>
      <c r="K166" s="61">
        <f t="shared" si="6"/>
        <v>0</v>
      </c>
    </row>
    <row r="167" spans="1:11" ht="13.5" customHeight="1" x14ac:dyDescent="0.2">
      <c r="A167" s="74" t="s">
        <v>5</v>
      </c>
      <c r="B167" s="75">
        <f>IF(D167="","",MAX($A$9:B166)+1)</f>
        <v>99</v>
      </c>
      <c r="C167" s="89" t="s">
        <v>145</v>
      </c>
      <c r="D167" s="48" t="s">
        <v>72</v>
      </c>
      <c r="E167" s="44">
        <v>50</v>
      </c>
      <c r="F167" s="24"/>
      <c r="G167" s="56"/>
      <c r="H167" s="65"/>
      <c r="I167" s="56">
        <f t="shared" si="7"/>
        <v>0</v>
      </c>
      <c r="J167" s="56">
        <f t="shared" si="8"/>
        <v>0</v>
      </c>
      <c r="K167" s="61">
        <f t="shared" si="6"/>
        <v>0</v>
      </c>
    </row>
    <row r="168" spans="1:11" ht="13.5" customHeight="1" x14ac:dyDescent="0.2">
      <c r="A168" s="74" t="s">
        <v>5</v>
      </c>
      <c r="B168" s="75">
        <f>IF(D168="","",MAX($A$9:B167)+1)</f>
        <v>100</v>
      </c>
      <c r="C168" s="89" t="s">
        <v>146</v>
      </c>
      <c r="D168" s="48" t="s">
        <v>72</v>
      </c>
      <c r="E168" s="44">
        <v>50</v>
      </c>
      <c r="F168" s="24"/>
      <c r="G168" s="56"/>
      <c r="H168" s="65"/>
      <c r="I168" s="56">
        <f t="shared" si="7"/>
        <v>0</v>
      </c>
      <c r="J168" s="56">
        <f t="shared" si="8"/>
        <v>0</v>
      </c>
      <c r="K168" s="61">
        <f t="shared" si="6"/>
        <v>0</v>
      </c>
    </row>
    <row r="169" spans="1:11" ht="13.5" customHeight="1" x14ac:dyDescent="0.2">
      <c r="A169" s="74" t="s">
        <v>5</v>
      </c>
      <c r="B169" s="75">
        <f>IF(D169="","",MAX($A$9:B168)+1)</f>
        <v>101</v>
      </c>
      <c r="C169" s="89" t="s">
        <v>147</v>
      </c>
      <c r="D169" s="48" t="s">
        <v>72</v>
      </c>
      <c r="E169" s="44">
        <v>5</v>
      </c>
      <c r="F169" s="24"/>
      <c r="G169" s="56"/>
      <c r="H169" s="65"/>
      <c r="I169" s="56">
        <f t="shared" si="7"/>
        <v>0</v>
      </c>
      <c r="J169" s="56">
        <f t="shared" si="8"/>
        <v>0</v>
      </c>
      <c r="K169" s="61">
        <f t="shared" si="6"/>
        <v>0</v>
      </c>
    </row>
    <row r="170" spans="1:11" ht="13.5" customHeight="1" x14ac:dyDescent="0.2">
      <c r="A170" s="74" t="s">
        <v>5</v>
      </c>
      <c r="B170" s="75">
        <f>IF(D170="","",MAX($A$9:B169)+1)</f>
        <v>102</v>
      </c>
      <c r="C170" s="89" t="s">
        <v>148</v>
      </c>
      <c r="D170" s="48" t="s">
        <v>14</v>
      </c>
      <c r="E170" s="44">
        <v>1</v>
      </c>
      <c r="F170" s="24"/>
      <c r="G170" s="56"/>
      <c r="H170" s="65"/>
      <c r="I170" s="56">
        <f t="shared" si="7"/>
        <v>0</v>
      </c>
      <c r="J170" s="56">
        <f t="shared" si="8"/>
        <v>0</v>
      </c>
      <c r="K170" s="61">
        <f t="shared" si="6"/>
        <v>0</v>
      </c>
    </row>
    <row r="171" spans="1:11" ht="13.5" customHeight="1" x14ac:dyDescent="0.2">
      <c r="A171" s="74" t="s">
        <v>5</v>
      </c>
      <c r="B171" s="75">
        <f>IF(D171="","",MAX($A$9:B170)+1)</f>
        <v>103</v>
      </c>
      <c r="C171" s="89" t="s">
        <v>149</v>
      </c>
      <c r="D171" s="48" t="s">
        <v>14</v>
      </c>
      <c r="E171" s="44">
        <v>2</v>
      </c>
      <c r="F171" s="24"/>
      <c r="G171" s="56"/>
      <c r="H171" s="65"/>
      <c r="I171" s="56">
        <f t="shared" si="7"/>
        <v>0</v>
      </c>
      <c r="J171" s="56">
        <f t="shared" si="8"/>
        <v>0</v>
      </c>
      <c r="K171" s="61">
        <f t="shared" si="6"/>
        <v>0</v>
      </c>
    </row>
    <row r="172" spans="1:11" ht="13.5" customHeight="1" x14ac:dyDescent="0.2">
      <c r="A172" s="74" t="s">
        <v>5</v>
      </c>
      <c r="B172" s="75">
        <f>IF(D172="","",MAX($A$9:B171)+1)</f>
        <v>104</v>
      </c>
      <c r="C172" s="89" t="s">
        <v>150</v>
      </c>
      <c r="D172" s="48" t="s">
        <v>72</v>
      </c>
      <c r="E172" s="44">
        <v>20</v>
      </c>
      <c r="F172" s="24"/>
      <c r="G172" s="56"/>
      <c r="H172" s="65"/>
      <c r="I172" s="56">
        <f t="shared" si="7"/>
        <v>0</v>
      </c>
      <c r="J172" s="56">
        <f t="shared" si="8"/>
        <v>0</v>
      </c>
      <c r="K172" s="61">
        <f t="shared" si="6"/>
        <v>0</v>
      </c>
    </row>
    <row r="173" spans="1:11" ht="13.5" customHeight="1" x14ac:dyDescent="0.2">
      <c r="A173" s="74" t="s">
        <v>5</v>
      </c>
      <c r="B173" s="75">
        <f>IF(D173="","",MAX($A$9:B172)+1)</f>
        <v>105</v>
      </c>
      <c r="C173" s="89" t="s">
        <v>151</v>
      </c>
      <c r="D173" s="48" t="s">
        <v>72</v>
      </c>
      <c r="E173" s="44">
        <v>30</v>
      </c>
      <c r="F173" s="24"/>
      <c r="G173" s="56"/>
      <c r="H173" s="65"/>
      <c r="I173" s="56">
        <f t="shared" si="7"/>
        <v>0</v>
      </c>
      <c r="J173" s="56">
        <f t="shared" si="8"/>
        <v>0</v>
      </c>
      <c r="K173" s="61">
        <f t="shared" si="6"/>
        <v>0</v>
      </c>
    </row>
    <row r="174" spans="1:11" ht="13.5" customHeight="1" x14ac:dyDescent="0.2">
      <c r="A174" s="74" t="s">
        <v>5</v>
      </c>
      <c r="B174" s="75">
        <f>IF(D174="","",MAX($A$9:B173)+1)</f>
        <v>106</v>
      </c>
      <c r="C174" s="89" t="s">
        <v>152</v>
      </c>
      <c r="D174" s="48" t="s">
        <v>72</v>
      </c>
      <c r="E174" s="44">
        <v>30</v>
      </c>
      <c r="F174" s="24"/>
      <c r="G174" s="56"/>
      <c r="H174" s="65"/>
      <c r="I174" s="56">
        <f t="shared" si="7"/>
        <v>0</v>
      </c>
      <c r="J174" s="56">
        <f t="shared" si="8"/>
        <v>0</v>
      </c>
      <c r="K174" s="61">
        <f t="shared" si="6"/>
        <v>0</v>
      </c>
    </row>
    <row r="175" spans="1:11" ht="13.5" customHeight="1" x14ac:dyDescent="0.2">
      <c r="A175" s="74" t="s">
        <v>5</v>
      </c>
      <c r="B175" s="75">
        <f>IF(D175="","",MAX($A$9:B174)+1)</f>
        <v>107</v>
      </c>
      <c r="C175" s="89" t="s">
        <v>153</v>
      </c>
      <c r="D175" s="48" t="s">
        <v>72</v>
      </c>
      <c r="E175" s="44">
        <v>20</v>
      </c>
      <c r="F175" s="24"/>
      <c r="G175" s="56"/>
      <c r="H175" s="65"/>
      <c r="I175" s="56">
        <f t="shared" si="7"/>
        <v>0</v>
      </c>
      <c r="J175" s="56">
        <f t="shared" si="8"/>
        <v>0</v>
      </c>
      <c r="K175" s="61">
        <f t="shared" si="6"/>
        <v>0</v>
      </c>
    </row>
    <row r="176" spans="1:11" ht="13.5" customHeight="1" x14ac:dyDescent="0.2">
      <c r="A176" s="74" t="s">
        <v>5</v>
      </c>
      <c r="B176" s="75">
        <f>IF(D176="","",MAX($A$9:B175)+1)</f>
        <v>108</v>
      </c>
      <c r="C176" s="89" t="s">
        <v>154</v>
      </c>
      <c r="D176" s="48" t="s">
        <v>29</v>
      </c>
      <c r="E176" s="44">
        <v>15</v>
      </c>
      <c r="F176" s="24"/>
      <c r="G176" s="56"/>
      <c r="H176" s="65"/>
      <c r="I176" s="56">
        <f t="shared" si="7"/>
        <v>0</v>
      </c>
      <c r="J176" s="56">
        <f t="shared" si="8"/>
        <v>0</v>
      </c>
      <c r="K176" s="61">
        <f t="shared" si="6"/>
        <v>0</v>
      </c>
    </row>
    <row r="177" spans="1:11" ht="13.5" customHeight="1" x14ac:dyDescent="0.2">
      <c r="A177" s="74" t="s">
        <v>5</v>
      </c>
      <c r="B177" s="75">
        <f>IF(D177="","",MAX($A$9:B176)+1)</f>
        <v>109</v>
      </c>
      <c r="C177" s="89" t="s">
        <v>155</v>
      </c>
      <c r="D177" s="48" t="s">
        <v>72</v>
      </c>
      <c r="E177" s="44">
        <v>30</v>
      </c>
      <c r="F177" s="24"/>
      <c r="G177" s="56"/>
      <c r="H177" s="65"/>
      <c r="I177" s="56">
        <f t="shared" si="7"/>
        <v>0</v>
      </c>
      <c r="J177" s="56">
        <f t="shared" si="8"/>
        <v>0</v>
      </c>
      <c r="K177" s="61">
        <f t="shared" si="6"/>
        <v>0</v>
      </c>
    </row>
    <row r="178" spans="1:11" ht="13.5" customHeight="1" x14ac:dyDescent="0.2">
      <c r="A178" s="74" t="s">
        <v>5</v>
      </c>
      <c r="B178" s="75">
        <f>IF(D178="","",MAX($A$9:B177)+1)</f>
        <v>110</v>
      </c>
      <c r="C178" s="89" t="s">
        <v>156</v>
      </c>
      <c r="D178" s="48" t="s">
        <v>14</v>
      </c>
      <c r="E178" s="44">
        <v>5</v>
      </c>
      <c r="F178" s="24"/>
      <c r="G178" s="56"/>
      <c r="H178" s="65"/>
      <c r="I178" s="56">
        <f t="shared" si="7"/>
        <v>0</v>
      </c>
      <c r="J178" s="56">
        <f t="shared" si="8"/>
        <v>0</v>
      </c>
      <c r="K178" s="61">
        <f t="shared" si="6"/>
        <v>0</v>
      </c>
    </row>
    <row r="179" spans="1:11" ht="13.5" customHeight="1" x14ac:dyDescent="0.2">
      <c r="A179" s="74" t="s">
        <v>5</v>
      </c>
      <c r="B179" s="75">
        <f>IF(D179="","",MAX($A$9:B178)+1)</f>
        <v>111</v>
      </c>
      <c r="C179" s="89" t="s">
        <v>157</v>
      </c>
      <c r="D179" s="48" t="s">
        <v>14</v>
      </c>
      <c r="E179" s="44">
        <v>5</v>
      </c>
      <c r="F179" s="24"/>
      <c r="G179" s="56"/>
      <c r="H179" s="65"/>
      <c r="I179" s="56">
        <f t="shared" si="7"/>
        <v>0</v>
      </c>
      <c r="J179" s="56">
        <f t="shared" si="8"/>
        <v>0</v>
      </c>
      <c r="K179" s="61">
        <f t="shared" si="6"/>
        <v>0</v>
      </c>
    </row>
    <row r="180" spans="1:11" ht="13.5" customHeight="1" x14ac:dyDescent="0.2">
      <c r="A180" s="32"/>
      <c r="B180" s="24" t="str">
        <f>IF(D180="","",MAX($A$9:B179)+1)</f>
        <v/>
      </c>
      <c r="C180" s="83" t="s">
        <v>158</v>
      </c>
      <c r="D180" s="24"/>
      <c r="E180" s="24"/>
      <c r="F180" s="24"/>
      <c r="G180" s="55"/>
      <c r="H180" s="64"/>
      <c r="I180" s="55"/>
      <c r="J180" s="55"/>
      <c r="K180" s="60"/>
    </row>
    <row r="181" spans="1:11" ht="13.5" customHeight="1" x14ac:dyDescent="0.2">
      <c r="A181" s="74" t="s">
        <v>5</v>
      </c>
      <c r="B181" s="75">
        <f>IF(D181="","",MAX($A$9:B180)+1)</f>
        <v>112</v>
      </c>
      <c r="C181" s="89" t="s">
        <v>159</v>
      </c>
      <c r="D181" s="48" t="s">
        <v>72</v>
      </c>
      <c r="E181" s="44">
        <v>1</v>
      </c>
      <c r="F181" s="24"/>
      <c r="G181" s="56"/>
      <c r="H181" s="65"/>
      <c r="I181" s="56">
        <f t="shared" si="7"/>
        <v>0</v>
      </c>
      <c r="J181" s="56">
        <f t="shared" si="8"/>
        <v>0</v>
      </c>
      <c r="K181" s="61">
        <f t="shared" si="6"/>
        <v>0</v>
      </c>
    </row>
    <row r="182" spans="1:11" ht="13.5" customHeight="1" x14ac:dyDescent="0.2">
      <c r="A182" s="74" t="s">
        <v>5</v>
      </c>
      <c r="B182" s="75">
        <f>IF(D182="","",MAX($A$9:B181)+1)</f>
        <v>113</v>
      </c>
      <c r="C182" s="89" t="s">
        <v>160</v>
      </c>
      <c r="D182" s="48" t="s">
        <v>72</v>
      </c>
      <c r="E182" s="44">
        <v>1</v>
      </c>
      <c r="F182" s="24"/>
      <c r="G182" s="56"/>
      <c r="H182" s="65"/>
      <c r="I182" s="56">
        <f t="shared" si="7"/>
        <v>0</v>
      </c>
      <c r="J182" s="56">
        <f t="shared" si="8"/>
        <v>0</v>
      </c>
      <c r="K182" s="61">
        <f t="shared" si="6"/>
        <v>0</v>
      </c>
    </row>
    <row r="183" spans="1:11" ht="13.5" customHeight="1" x14ac:dyDescent="0.2">
      <c r="A183" s="74" t="s">
        <v>5</v>
      </c>
      <c r="B183" s="75">
        <f>IF(D183="","",MAX($A$9:B182)+1)</f>
        <v>114</v>
      </c>
      <c r="C183" s="89" t="s">
        <v>161</v>
      </c>
      <c r="D183" s="48" t="s">
        <v>72</v>
      </c>
      <c r="E183" s="44">
        <v>1</v>
      </c>
      <c r="F183" s="24"/>
      <c r="G183" s="56"/>
      <c r="H183" s="65"/>
      <c r="I183" s="56">
        <f t="shared" si="7"/>
        <v>0</v>
      </c>
      <c r="J183" s="56">
        <f t="shared" si="8"/>
        <v>0</v>
      </c>
      <c r="K183" s="61">
        <f t="shared" si="6"/>
        <v>0</v>
      </c>
    </row>
    <row r="184" spans="1:11" ht="13.5" customHeight="1" x14ac:dyDescent="0.2">
      <c r="A184" s="74" t="s">
        <v>5</v>
      </c>
      <c r="B184" s="75">
        <f>IF(D184="","",MAX($A$9:B183)+1)</f>
        <v>115</v>
      </c>
      <c r="C184" s="89" t="s">
        <v>162</v>
      </c>
      <c r="D184" s="48" t="s">
        <v>72</v>
      </c>
      <c r="E184" s="44">
        <v>1</v>
      </c>
      <c r="F184" s="24"/>
      <c r="G184" s="56"/>
      <c r="H184" s="65"/>
      <c r="I184" s="56">
        <f t="shared" si="7"/>
        <v>0</v>
      </c>
      <c r="J184" s="56">
        <f t="shared" si="8"/>
        <v>0</v>
      </c>
      <c r="K184" s="61">
        <f t="shared" si="6"/>
        <v>0</v>
      </c>
    </row>
    <row r="185" spans="1:11" ht="13.5" customHeight="1" x14ac:dyDescent="0.2">
      <c r="A185" s="32"/>
      <c r="B185" s="24" t="str">
        <f>IF(D185="","",MAX($A$9:B184)+1)</f>
        <v/>
      </c>
      <c r="C185" s="87" t="s">
        <v>163</v>
      </c>
      <c r="D185" s="24"/>
      <c r="E185" s="24"/>
      <c r="F185" s="24"/>
      <c r="G185" s="55"/>
      <c r="H185" s="64"/>
      <c r="I185" s="55"/>
      <c r="J185" s="55"/>
      <c r="K185" s="60"/>
    </row>
    <row r="186" spans="1:11" ht="13.5" customHeight="1" x14ac:dyDescent="0.2">
      <c r="A186" s="32"/>
      <c r="B186" s="24" t="str">
        <f>IF(D186="","",MAX($A$9:B185)+1)</f>
        <v/>
      </c>
      <c r="C186" s="89" t="s">
        <v>164</v>
      </c>
      <c r="D186" s="24"/>
      <c r="E186" s="24"/>
      <c r="F186" s="24"/>
      <c r="G186" s="55"/>
      <c r="H186" s="64"/>
      <c r="I186" s="55"/>
      <c r="J186" s="55"/>
      <c r="K186" s="60"/>
    </row>
    <row r="187" spans="1:11" ht="13.5" customHeight="1" x14ac:dyDescent="0.2">
      <c r="A187" s="32"/>
      <c r="B187" s="24" t="str">
        <f>IF(D187="","",MAX($A$9:B186)+1)</f>
        <v/>
      </c>
      <c r="C187" s="83" t="s">
        <v>165</v>
      </c>
      <c r="D187" s="24"/>
      <c r="E187" s="24"/>
      <c r="F187" s="24"/>
      <c r="G187" s="55"/>
      <c r="H187" s="64"/>
      <c r="I187" s="55"/>
      <c r="J187" s="55"/>
      <c r="K187" s="60"/>
    </row>
    <row r="188" spans="1:11" ht="13.5" customHeight="1" x14ac:dyDescent="0.2">
      <c r="A188" s="74" t="s">
        <v>5</v>
      </c>
      <c r="B188" s="75">
        <f>IF(D188="","",MAX($A$9:B187)+1)</f>
        <v>116</v>
      </c>
      <c r="C188" s="89" t="s">
        <v>166</v>
      </c>
      <c r="D188" s="48" t="s">
        <v>53</v>
      </c>
      <c r="E188" s="44">
        <v>50</v>
      </c>
      <c r="F188" s="24"/>
      <c r="G188" s="56"/>
      <c r="H188" s="65"/>
      <c r="I188" s="56">
        <f t="shared" si="7"/>
        <v>0</v>
      </c>
      <c r="J188" s="56">
        <f t="shared" si="8"/>
        <v>0</v>
      </c>
      <c r="K188" s="61">
        <f t="shared" si="6"/>
        <v>0</v>
      </c>
    </row>
    <row r="189" spans="1:11" ht="13.5" customHeight="1" x14ac:dyDescent="0.2">
      <c r="A189" s="74" t="s">
        <v>5</v>
      </c>
      <c r="B189" s="75">
        <f>IF(D189="","",MAX($A$9:B188)+1)</f>
        <v>117</v>
      </c>
      <c r="C189" s="89" t="s">
        <v>167</v>
      </c>
      <c r="D189" s="48" t="s">
        <v>53</v>
      </c>
      <c r="E189" s="44">
        <v>50</v>
      </c>
      <c r="F189" s="24"/>
      <c r="G189" s="56"/>
      <c r="H189" s="65"/>
      <c r="I189" s="56">
        <f t="shared" si="7"/>
        <v>0</v>
      </c>
      <c r="J189" s="56">
        <f t="shared" si="8"/>
        <v>0</v>
      </c>
      <c r="K189" s="61">
        <f t="shared" si="6"/>
        <v>0</v>
      </c>
    </row>
    <row r="190" spans="1:11" ht="13.5" customHeight="1" x14ac:dyDescent="0.2">
      <c r="A190" s="74" t="s">
        <v>5</v>
      </c>
      <c r="B190" s="75">
        <f>IF(D190="","",MAX($A$9:B189)+1)</f>
        <v>118</v>
      </c>
      <c r="C190" s="89" t="s">
        <v>168</v>
      </c>
      <c r="D190" s="48" t="s">
        <v>53</v>
      </c>
      <c r="E190" s="44">
        <v>50</v>
      </c>
      <c r="F190" s="24"/>
      <c r="G190" s="56"/>
      <c r="H190" s="65"/>
      <c r="I190" s="56">
        <f t="shared" si="7"/>
        <v>0</v>
      </c>
      <c r="J190" s="56">
        <f t="shared" si="8"/>
        <v>0</v>
      </c>
      <c r="K190" s="61">
        <f t="shared" si="6"/>
        <v>0</v>
      </c>
    </row>
    <row r="191" spans="1:11" ht="13.5" customHeight="1" x14ac:dyDescent="0.2">
      <c r="A191" s="74" t="s">
        <v>5</v>
      </c>
      <c r="B191" s="75">
        <f>IF(D191="","",MAX($A$9:B190)+1)</f>
        <v>119</v>
      </c>
      <c r="C191" s="89" t="s">
        <v>169</v>
      </c>
      <c r="D191" s="48" t="s">
        <v>171</v>
      </c>
      <c r="E191" s="44">
        <v>100</v>
      </c>
      <c r="F191" s="24"/>
      <c r="G191" s="56"/>
      <c r="H191" s="65"/>
      <c r="I191" s="56">
        <f t="shared" si="7"/>
        <v>0</v>
      </c>
      <c r="J191" s="56">
        <f t="shared" si="8"/>
        <v>0</v>
      </c>
      <c r="K191" s="61">
        <f t="shared" si="6"/>
        <v>0</v>
      </c>
    </row>
    <row r="192" spans="1:11" ht="13.5" customHeight="1" x14ac:dyDescent="0.2">
      <c r="A192" s="74" t="s">
        <v>5</v>
      </c>
      <c r="B192" s="75">
        <f>IF(D192="","",MAX($A$9:B191)+1)</f>
        <v>120</v>
      </c>
      <c r="C192" s="89" t="s">
        <v>170</v>
      </c>
      <c r="D192" s="48" t="s">
        <v>171</v>
      </c>
      <c r="E192" s="44">
        <v>100</v>
      </c>
      <c r="F192" s="24"/>
      <c r="G192" s="56"/>
      <c r="H192" s="65"/>
      <c r="I192" s="56">
        <f t="shared" si="7"/>
        <v>0</v>
      </c>
      <c r="J192" s="56">
        <f t="shared" si="8"/>
        <v>0</v>
      </c>
      <c r="K192" s="61">
        <f t="shared" si="6"/>
        <v>0</v>
      </c>
    </row>
    <row r="193" spans="1:11" ht="13.5" customHeight="1" x14ac:dyDescent="0.2">
      <c r="A193" s="74" t="s">
        <v>5</v>
      </c>
      <c r="B193" s="75">
        <f>IF(D193="","",MAX($A$9:B192)+1)</f>
        <v>121</v>
      </c>
      <c r="C193" s="89" t="s">
        <v>172</v>
      </c>
      <c r="D193" s="48" t="s">
        <v>171</v>
      </c>
      <c r="E193" s="44">
        <v>100</v>
      </c>
      <c r="F193" s="24"/>
      <c r="G193" s="56"/>
      <c r="H193" s="65"/>
      <c r="I193" s="56">
        <f t="shared" si="7"/>
        <v>0</v>
      </c>
      <c r="J193" s="56">
        <f t="shared" si="8"/>
        <v>0</v>
      </c>
      <c r="K193" s="61">
        <f t="shared" si="6"/>
        <v>0</v>
      </c>
    </row>
    <row r="194" spans="1:11" ht="13.5" customHeight="1" x14ac:dyDescent="0.2">
      <c r="A194" s="74" t="s">
        <v>5</v>
      </c>
      <c r="B194" s="75">
        <f>IF(D194="","",MAX($A$9:B193)+1)</f>
        <v>122</v>
      </c>
      <c r="C194" s="89" t="s">
        <v>173</v>
      </c>
      <c r="D194" s="48" t="s">
        <v>171</v>
      </c>
      <c r="E194" s="44">
        <v>100</v>
      </c>
      <c r="F194" s="24"/>
      <c r="G194" s="56"/>
      <c r="H194" s="65"/>
      <c r="I194" s="56">
        <f t="shared" si="7"/>
        <v>0</v>
      </c>
      <c r="J194" s="56">
        <f t="shared" si="8"/>
        <v>0</v>
      </c>
      <c r="K194" s="61">
        <f t="shared" si="6"/>
        <v>0</v>
      </c>
    </row>
    <row r="195" spans="1:11" ht="13.5" customHeight="1" x14ac:dyDescent="0.2">
      <c r="A195" s="32"/>
      <c r="B195" s="24" t="str">
        <f>IF(D195="","",MAX($A$9:B194)+1)</f>
        <v/>
      </c>
      <c r="C195" s="87" t="s">
        <v>174</v>
      </c>
      <c r="D195" s="24"/>
      <c r="E195" s="24"/>
      <c r="F195" s="24"/>
      <c r="G195" s="55"/>
      <c r="H195" s="64"/>
      <c r="I195" s="55"/>
      <c r="J195" s="55"/>
      <c r="K195" s="60"/>
    </row>
    <row r="196" spans="1:11" ht="13.5" customHeight="1" x14ac:dyDescent="0.2">
      <c r="A196" s="74" t="s">
        <v>5</v>
      </c>
      <c r="B196" s="76">
        <f>IF(D196="","",MAX($A$9:B195)+1)</f>
        <v>123</v>
      </c>
      <c r="C196" s="89" t="s">
        <v>223</v>
      </c>
      <c r="D196" s="49" t="s">
        <v>14</v>
      </c>
      <c r="E196" s="44">
        <v>50</v>
      </c>
      <c r="F196" s="24"/>
      <c r="G196" s="56"/>
      <c r="H196" s="65"/>
      <c r="I196" s="56">
        <f t="shared" si="7"/>
        <v>0</v>
      </c>
      <c r="J196" s="56">
        <f t="shared" si="8"/>
        <v>0</v>
      </c>
      <c r="K196" s="61">
        <f t="shared" si="6"/>
        <v>0</v>
      </c>
    </row>
    <row r="197" spans="1:11" s="6" customFormat="1" ht="13.5" customHeight="1" x14ac:dyDescent="0.2">
      <c r="A197" s="32"/>
      <c r="B197" s="24" t="str">
        <f>IF(D197="","",MAX($A$9:B196)+1)</f>
        <v/>
      </c>
      <c r="C197" s="89" t="s">
        <v>175</v>
      </c>
      <c r="D197" s="24"/>
      <c r="E197" s="24"/>
      <c r="F197" s="24"/>
      <c r="G197" s="55"/>
      <c r="H197" s="64"/>
      <c r="I197" s="55"/>
      <c r="J197" s="55"/>
      <c r="K197" s="60"/>
    </row>
    <row r="198" spans="1:11" s="6" customFormat="1" ht="13.5" customHeight="1" x14ac:dyDescent="0.2">
      <c r="A198" s="74" t="s">
        <v>5</v>
      </c>
      <c r="B198" s="75">
        <f>IF(D198="","",MAX($A$9:B197)+1)</f>
        <v>124</v>
      </c>
      <c r="C198" s="89" t="s">
        <v>176</v>
      </c>
      <c r="D198" s="48" t="s">
        <v>72</v>
      </c>
      <c r="E198" s="44">
        <v>20</v>
      </c>
      <c r="F198" s="24"/>
      <c r="G198" s="56"/>
      <c r="H198" s="65"/>
      <c r="I198" s="56">
        <f t="shared" si="7"/>
        <v>0</v>
      </c>
      <c r="J198" s="56">
        <f t="shared" si="8"/>
        <v>0</v>
      </c>
      <c r="K198" s="61">
        <f t="shared" ref="K198:K249" si="9">I198*E198</f>
        <v>0</v>
      </c>
    </row>
    <row r="199" spans="1:11" s="6" customFormat="1" ht="13.5" customHeight="1" x14ac:dyDescent="0.2">
      <c r="A199" s="74" t="s">
        <v>5</v>
      </c>
      <c r="B199" s="75">
        <f>IF(D199="","",MAX($A$9:B198)+1)</f>
        <v>125</v>
      </c>
      <c r="C199" s="89" t="s">
        <v>177</v>
      </c>
      <c r="D199" s="48" t="s">
        <v>72</v>
      </c>
      <c r="E199" s="44">
        <v>20</v>
      </c>
      <c r="F199" s="24"/>
      <c r="G199" s="56"/>
      <c r="H199" s="65"/>
      <c r="I199" s="56">
        <f t="shared" si="7"/>
        <v>0</v>
      </c>
      <c r="J199" s="56">
        <f t="shared" si="8"/>
        <v>0</v>
      </c>
      <c r="K199" s="61">
        <f t="shared" si="9"/>
        <v>0</v>
      </c>
    </row>
    <row r="200" spans="1:11" s="6" customFormat="1" ht="13.5" customHeight="1" x14ac:dyDescent="0.2">
      <c r="A200" s="74" t="s">
        <v>5</v>
      </c>
      <c r="B200" s="75">
        <f>IF(D200="","",MAX($A$9:B199)+1)</f>
        <v>126</v>
      </c>
      <c r="C200" s="89" t="s">
        <v>178</v>
      </c>
      <c r="D200" s="48" t="s">
        <v>211</v>
      </c>
      <c r="E200" s="44">
        <v>10</v>
      </c>
      <c r="F200" s="24"/>
      <c r="G200" s="56"/>
      <c r="H200" s="65"/>
      <c r="I200" s="56">
        <f t="shared" si="7"/>
        <v>0</v>
      </c>
      <c r="J200" s="56">
        <f t="shared" si="8"/>
        <v>0</v>
      </c>
      <c r="K200" s="61">
        <f t="shared" si="9"/>
        <v>0</v>
      </c>
    </row>
    <row r="201" spans="1:11" s="6" customFormat="1" ht="13.5" customHeight="1" x14ac:dyDescent="0.2">
      <c r="A201" s="32"/>
      <c r="B201" s="24" t="str">
        <f>IF(D201="","",MAX($A$9:B200)+1)</f>
        <v/>
      </c>
      <c r="C201" s="89" t="s">
        <v>179</v>
      </c>
      <c r="D201" s="24"/>
      <c r="E201" s="24"/>
      <c r="F201" s="24"/>
      <c r="G201" s="55"/>
      <c r="H201" s="64"/>
      <c r="I201" s="55"/>
      <c r="J201" s="55"/>
      <c r="K201" s="60"/>
    </row>
    <row r="202" spans="1:11" s="6" customFormat="1" ht="13.5" customHeight="1" x14ac:dyDescent="0.2">
      <c r="A202" s="32"/>
      <c r="B202" s="24" t="str">
        <f>IF(D202="","",MAX($A$9:B201)+1)</f>
        <v/>
      </c>
      <c r="C202" s="89" t="s">
        <v>180</v>
      </c>
      <c r="D202" s="24"/>
      <c r="E202" s="24"/>
      <c r="F202" s="24"/>
      <c r="G202" s="55"/>
      <c r="H202" s="64"/>
      <c r="I202" s="55"/>
      <c r="J202" s="55"/>
      <c r="K202" s="60"/>
    </row>
    <row r="203" spans="1:11" s="6" customFormat="1" ht="13.5" customHeight="1" x14ac:dyDescent="0.2">
      <c r="A203" s="32"/>
      <c r="B203" s="24" t="str">
        <f>IF(D203="","",MAX($A$9:B202)+1)</f>
        <v/>
      </c>
      <c r="C203" s="89" t="s">
        <v>181</v>
      </c>
      <c r="D203" s="24"/>
      <c r="E203" s="24"/>
      <c r="F203" s="24"/>
      <c r="G203" s="55"/>
      <c r="H203" s="64"/>
      <c r="I203" s="55"/>
      <c r="J203" s="55"/>
      <c r="K203" s="60"/>
    </row>
    <row r="204" spans="1:11" s="6" customFormat="1" ht="13.5" customHeight="1" x14ac:dyDescent="0.2">
      <c r="A204" s="32"/>
      <c r="B204" s="24" t="str">
        <f>IF(D204="","",MAX($A$9:B203)+1)</f>
        <v/>
      </c>
      <c r="C204" s="89" t="s">
        <v>182</v>
      </c>
      <c r="D204" s="24"/>
      <c r="E204" s="24"/>
      <c r="F204" s="24"/>
      <c r="G204" s="55"/>
      <c r="H204" s="64"/>
      <c r="I204" s="55"/>
      <c r="J204" s="55"/>
      <c r="K204" s="60"/>
    </row>
    <row r="205" spans="1:11" s="6" customFormat="1" ht="13.5" customHeight="1" x14ac:dyDescent="0.2">
      <c r="A205" s="32"/>
      <c r="B205" s="24" t="str">
        <f>IF(D205="","",MAX($A$9:B204)+1)</f>
        <v/>
      </c>
      <c r="C205" s="89" t="s">
        <v>183</v>
      </c>
      <c r="D205" s="24"/>
      <c r="E205" s="24"/>
      <c r="F205" s="24"/>
      <c r="G205" s="55"/>
      <c r="H205" s="64"/>
      <c r="I205" s="55"/>
      <c r="J205" s="55"/>
      <c r="K205" s="60"/>
    </row>
    <row r="206" spans="1:11" ht="13.5" customHeight="1" x14ac:dyDescent="0.2">
      <c r="A206" s="32"/>
      <c r="B206" s="24" t="str">
        <f>IF(D206="","",MAX($A$9:B205)+1)</f>
        <v/>
      </c>
      <c r="C206" s="89" t="s">
        <v>184</v>
      </c>
      <c r="D206" s="24"/>
      <c r="E206" s="24"/>
      <c r="F206" s="24"/>
      <c r="G206" s="55"/>
      <c r="H206" s="64"/>
      <c r="I206" s="55"/>
      <c r="J206" s="55"/>
      <c r="K206" s="60"/>
    </row>
    <row r="207" spans="1:11" ht="13.5" customHeight="1" x14ac:dyDescent="0.2">
      <c r="A207" s="32"/>
      <c r="B207" s="24" t="str">
        <f>IF(D207="","",MAX($A$9:B206)+1)</f>
        <v/>
      </c>
      <c r="C207" s="87" t="s">
        <v>185</v>
      </c>
      <c r="D207" s="24"/>
      <c r="E207" s="24"/>
      <c r="F207" s="24"/>
      <c r="G207" s="55"/>
      <c r="H207" s="64"/>
      <c r="I207" s="55"/>
      <c r="J207" s="55"/>
      <c r="K207" s="60"/>
    </row>
    <row r="208" spans="1:11" ht="13.5" customHeight="1" x14ac:dyDescent="0.2">
      <c r="A208" s="32"/>
      <c r="B208" s="24" t="str">
        <f>IF(D208="","",MAX($A$9:B207)+1)</f>
        <v/>
      </c>
      <c r="C208" s="91" t="s">
        <v>186</v>
      </c>
      <c r="D208" s="24"/>
      <c r="E208" s="24"/>
      <c r="F208" s="24"/>
      <c r="G208" s="55"/>
      <c r="H208" s="64"/>
      <c r="I208" s="55"/>
      <c r="J208" s="55"/>
      <c r="K208" s="60"/>
    </row>
    <row r="209" spans="1:11" ht="13.5" customHeight="1" x14ac:dyDescent="0.2">
      <c r="A209" s="74" t="s">
        <v>5</v>
      </c>
      <c r="B209" s="75">
        <f>IF(D209="","",MAX($A$9:B208)+1)</f>
        <v>127</v>
      </c>
      <c r="C209" s="89" t="s">
        <v>187</v>
      </c>
      <c r="D209" s="48" t="s">
        <v>72</v>
      </c>
      <c r="E209" s="44">
        <v>200</v>
      </c>
      <c r="F209" s="24"/>
      <c r="G209" s="56"/>
      <c r="H209" s="65"/>
      <c r="I209" s="56">
        <f t="shared" si="7"/>
        <v>0</v>
      </c>
      <c r="J209" s="56">
        <f t="shared" si="8"/>
        <v>0</v>
      </c>
      <c r="K209" s="61">
        <f t="shared" si="9"/>
        <v>0</v>
      </c>
    </row>
    <row r="210" spans="1:11" ht="13.5" customHeight="1" x14ac:dyDescent="0.2">
      <c r="A210" s="74" t="s">
        <v>5</v>
      </c>
      <c r="B210" s="75">
        <f>IF(D210="","",MAX($A$9:B209)+1)</f>
        <v>128</v>
      </c>
      <c r="C210" s="89" t="s">
        <v>188</v>
      </c>
      <c r="D210" s="48" t="s">
        <v>72</v>
      </c>
      <c r="E210" s="44">
        <v>300</v>
      </c>
      <c r="F210" s="24"/>
      <c r="G210" s="56"/>
      <c r="H210" s="65"/>
      <c r="I210" s="56">
        <f t="shared" si="7"/>
        <v>0</v>
      </c>
      <c r="J210" s="56">
        <f t="shared" si="8"/>
        <v>0</v>
      </c>
      <c r="K210" s="61">
        <f t="shared" si="9"/>
        <v>0</v>
      </c>
    </row>
    <row r="211" spans="1:11" ht="13.5" customHeight="1" x14ac:dyDescent="0.2">
      <c r="A211" s="74" t="s">
        <v>5</v>
      </c>
      <c r="B211" s="75">
        <f>IF(D211="","",MAX($A$9:B210)+1)</f>
        <v>129</v>
      </c>
      <c r="C211" s="89" t="s">
        <v>189</v>
      </c>
      <c r="D211" s="48" t="s">
        <v>14</v>
      </c>
      <c r="E211" s="44">
        <v>20</v>
      </c>
      <c r="F211" s="24"/>
      <c r="G211" s="56"/>
      <c r="H211" s="65"/>
      <c r="I211" s="56">
        <f t="shared" si="7"/>
        <v>0</v>
      </c>
      <c r="J211" s="56">
        <f t="shared" si="8"/>
        <v>0</v>
      </c>
      <c r="K211" s="61">
        <f t="shared" si="9"/>
        <v>0</v>
      </c>
    </row>
    <row r="212" spans="1:11" ht="13.5" customHeight="1" x14ac:dyDescent="0.2">
      <c r="A212" s="74" t="s">
        <v>5</v>
      </c>
      <c r="B212" s="75">
        <f>IF(D212="","",MAX($A$9:B211)+1)</f>
        <v>130</v>
      </c>
      <c r="C212" s="89" t="s">
        <v>190</v>
      </c>
      <c r="D212" s="48" t="s">
        <v>191</v>
      </c>
      <c r="E212" s="44">
        <v>2</v>
      </c>
      <c r="F212" s="24"/>
      <c r="G212" s="56"/>
      <c r="H212" s="65"/>
      <c r="I212" s="56">
        <f t="shared" ref="I212:I249" si="10">G212+(G212*H212)</f>
        <v>0</v>
      </c>
      <c r="J212" s="56">
        <f t="shared" ref="J212:J249" si="11">G212*E212</f>
        <v>0</v>
      </c>
      <c r="K212" s="61">
        <f t="shared" si="9"/>
        <v>0</v>
      </c>
    </row>
    <row r="213" spans="1:11" ht="13.5" customHeight="1" x14ac:dyDescent="0.2">
      <c r="A213" s="32"/>
      <c r="B213" s="24" t="str">
        <f>IF(D213="","",MAX($A$9:B212)+1)</f>
        <v/>
      </c>
      <c r="C213" s="91" t="s">
        <v>192</v>
      </c>
      <c r="D213" s="24"/>
      <c r="E213" s="24"/>
      <c r="F213" s="24"/>
      <c r="G213" s="55"/>
      <c r="H213" s="64"/>
      <c r="I213" s="55"/>
      <c r="J213" s="55"/>
      <c r="K213" s="60"/>
    </row>
    <row r="214" spans="1:11" ht="13.5" customHeight="1" x14ac:dyDescent="0.2">
      <c r="A214" s="74" t="s">
        <v>5</v>
      </c>
      <c r="B214" s="75">
        <f>IF(D214="","",MAX($A$9:B213)+1)</f>
        <v>131</v>
      </c>
      <c r="C214" s="89" t="s">
        <v>187</v>
      </c>
      <c r="D214" s="48" t="s">
        <v>72</v>
      </c>
      <c r="E214" s="44">
        <v>200</v>
      </c>
      <c r="F214" s="24"/>
      <c r="G214" s="56"/>
      <c r="H214" s="65"/>
      <c r="I214" s="56">
        <f t="shared" si="10"/>
        <v>0</v>
      </c>
      <c r="J214" s="56">
        <f t="shared" si="11"/>
        <v>0</v>
      </c>
      <c r="K214" s="61">
        <f t="shared" si="9"/>
        <v>0</v>
      </c>
    </row>
    <row r="215" spans="1:11" ht="13.5" customHeight="1" x14ac:dyDescent="0.2">
      <c r="A215" s="74" t="s">
        <v>5</v>
      </c>
      <c r="B215" s="75">
        <f>IF(D215="","",MAX($A$9:B214)+1)</f>
        <v>132</v>
      </c>
      <c r="C215" s="89" t="s">
        <v>193</v>
      </c>
      <c r="D215" s="48" t="s">
        <v>72</v>
      </c>
      <c r="E215" s="44">
        <v>200</v>
      </c>
      <c r="F215" s="24"/>
      <c r="G215" s="56"/>
      <c r="H215" s="65"/>
      <c r="I215" s="56">
        <f t="shared" si="10"/>
        <v>0</v>
      </c>
      <c r="J215" s="56">
        <f t="shared" si="11"/>
        <v>0</v>
      </c>
      <c r="K215" s="61">
        <f t="shared" si="9"/>
        <v>0</v>
      </c>
    </row>
    <row r="216" spans="1:11" ht="13.5" customHeight="1" x14ac:dyDescent="0.2">
      <c r="A216" s="74" t="s">
        <v>5</v>
      </c>
      <c r="B216" s="75">
        <f>IF(D216="","",MAX($A$9:B215)+1)</f>
        <v>133</v>
      </c>
      <c r="C216" s="89" t="s">
        <v>189</v>
      </c>
      <c r="D216" s="48" t="s">
        <v>14</v>
      </c>
      <c r="E216" s="44">
        <v>20</v>
      </c>
      <c r="F216" s="24"/>
      <c r="G216" s="56"/>
      <c r="H216" s="65"/>
      <c r="I216" s="56">
        <f t="shared" si="10"/>
        <v>0</v>
      </c>
      <c r="J216" s="56">
        <f t="shared" si="11"/>
        <v>0</v>
      </c>
      <c r="K216" s="61">
        <f t="shared" si="9"/>
        <v>0</v>
      </c>
    </row>
    <row r="217" spans="1:11" ht="13.5" customHeight="1" x14ac:dyDescent="0.2">
      <c r="A217" s="74" t="s">
        <v>5</v>
      </c>
      <c r="B217" s="75">
        <f>IF(D217="","",MAX($A$9:B216)+1)</f>
        <v>134</v>
      </c>
      <c r="C217" s="89" t="s">
        <v>190</v>
      </c>
      <c r="D217" s="48" t="s">
        <v>191</v>
      </c>
      <c r="E217" s="44">
        <v>2</v>
      </c>
      <c r="F217" s="24"/>
      <c r="G217" s="56"/>
      <c r="H217" s="65"/>
      <c r="I217" s="56">
        <f t="shared" si="10"/>
        <v>0</v>
      </c>
      <c r="J217" s="56">
        <f t="shared" si="11"/>
        <v>0</v>
      </c>
      <c r="K217" s="61">
        <f t="shared" si="9"/>
        <v>0</v>
      </c>
    </row>
    <row r="218" spans="1:11" ht="13.5" customHeight="1" x14ac:dyDescent="0.2">
      <c r="A218" s="32"/>
      <c r="B218" s="24" t="str">
        <f>IF(D218="","",MAX($A$9:B217)+1)</f>
        <v/>
      </c>
      <c r="C218" s="91" t="s">
        <v>194</v>
      </c>
      <c r="D218" s="24"/>
      <c r="E218" s="24"/>
      <c r="F218" s="24"/>
      <c r="G218" s="55"/>
      <c r="H218" s="64"/>
      <c r="I218" s="55"/>
      <c r="J218" s="55"/>
      <c r="K218" s="60"/>
    </row>
    <row r="219" spans="1:11" ht="13.5" customHeight="1" x14ac:dyDescent="0.2">
      <c r="A219" s="74" t="s">
        <v>5</v>
      </c>
      <c r="B219" s="75">
        <f>IF(D219="","",MAX($A$9:B218)+1)</f>
        <v>135</v>
      </c>
      <c r="C219" s="89" t="s">
        <v>187</v>
      </c>
      <c r="D219" s="48" t="s">
        <v>72</v>
      </c>
      <c r="E219" s="44">
        <v>200</v>
      </c>
      <c r="F219" s="24"/>
      <c r="G219" s="56"/>
      <c r="H219" s="65"/>
      <c r="I219" s="56">
        <f t="shared" si="10"/>
        <v>0</v>
      </c>
      <c r="J219" s="56">
        <f t="shared" si="11"/>
        <v>0</v>
      </c>
      <c r="K219" s="61">
        <f t="shared" si="9"/>
        <v>0</v>
      </c>
    </row>
    <row r="220" spans="1:11" ht="13.5" customHeight="1" x14ac:dyDescent="0.2">
      <c r="A220" s="74" t="s">
        <v>5</v>
      </c>
      <c r="B220" s="75">
        <f>IF(D220="","",MAX($A$9:B219)+1)</f>
        <v>136</v>
      </c>
      <c r="C220" s="89" t="s">
        <v>195</v>
      </c>
      <c r="D220" s="48" t="s">
        <v>72</v>
      </c>
      <c r="E220" s="44">
        <v>200</v>
      </c>
      <c r="F220" s="24"/>
      <c r="G220" s="56"/>
      <c r="H220" s="65"/>
      <c r="I220" s="56">
        <f t="shared" si="10"/>
        <v>0</v>
      </c>
      <c r="J220" s="56">
        <f t="shared" si="11"/>
        <v>0</v>
      </c>
      <c r="K220" s="61">
        <f t="shared" si="9"/>
        <v>0</v>
      </c>
    </row>
    <row r="221" spans="1:11" ht="13.5" customHeight="1" x14ac:dyDescent="0.2">
      <c r="A221" s="74" t="s">
        <v>5</v>
      </c>
      <c r="B221" s="75">
        <f>IF(D221="","",MAX($A$9:B220)+1)</f>
        <v>137</v>
      </c>
      <c r="C221" s="89" t="s">
        <v>189</v>
      </c>
      <c r="D221" s="48" t="s">
        <v>14</v>
      </c>
      <c r="E221" s="44">
        <v>20</v>
      </c>
      <c r="F221" s="24"/>
      <c r="G221" s="56"/>
      <c r="H221" s="65"/>
      <c r="I221" s="56">
        <f t="shared" si="10"/>
        <v>0</v>
      </c>
      <c r="J221" s="56">
        <f t="shared" si="11"/>
        <v>0</v>
      </c>
      <c r="K221" s="61">
        <f t="shared" si="9"/>
        <v>0</v>
      </c>
    </row>
    <row r="222" spans="1:11" ht="13.5" customHeight="1" x14ac:dyDescent="0.2">
      <c r="A222" s="74" t="s">
        <v>5</v>
      </c>
      <c r="B222" s="75">
        <f>IF(D222="","",MAX($A$9:B221)+1)</f>
        <v>138</v>
      </c>
      <c r="C222" s="89" t="s">
        <v>190</v>
      </c>
      <c r="D222" s="48" t="s">
        <v>191</v>
      </c>
      <c r="E222" s="44">
        <v>2</v>
      </c>
      <c r="F222" s="24"/>
      <c r="G222" s="56"/>
      <c r="H222" s="65"/>
      <c r="I222" s="56">
        <f t="shared" si="10"/>
        <v>0</v>
      </c>
      <c r="J222" s="56">
        <f t="shared" si="11"/>
        <v>0</v>
      </c>
      <c r="K222" s="61">
        <f t="shared" si="9"/>
        <v>0</v>
      </c>
    </row>
    <row r="223" spans="1:11" ht="13.5" customHeight="1" x14ac:dyDescent="0.2">
      <c r="A223" s="32"/>
      <c r="B223" s="24" t="str">
        <f>IF(D223="","",MAX($A$9:B222)+1)</f>
        <v/>
      </c>
      <c r="C223" s="91" t="s">
        <v>196</v>
      </c>
      <c r="D223" s="24"/>
      <c r="E223" s="24"/>
      <c r="F223" s="24"/>
      <c r="G223" s="55"/>
      <c r="H223" s="64"/>
      <c r="I223" s="55"/>
      <c r="J223" s="55"/>
      <c r="K223" s="60"/>
    </row>
    <row r="224" spans="1:11" ht="13.5" customHeight="1" x14ac:dyDescent="0.2">
      <c r="A224" s="74" t="s">
        <v>5</v>
      </c>
      <c r="B224" s="75">
        <f>IF(D224="","",MAX($A$9:B223)+1)</f>
        <v>139</v>
      </c>
      <c r="C224" s="89" t="s">
        <v>187</v>
      </c>
      <c r="D224" s="48" t="s">
        <v>72</v>
      </c>
      <c r="E224" s="44">
        <v>200</v>
      </c>
      <c r="F224" s="24"/>
      <c r="G224" s="56"/>
      <c r="H224" s="65"/>
      <c r="I224" s="56">
        <f t="shared" si="10"/>
        <v>0</v>
      </c>
      <c r="J224" s="56">
        <f t="shared" si="11"/>
        <v>0</v>
      </c>
      <c r="K224" s="61">
        <f t="shared" si="9"/>
        <v>0</v>
      </c>
    </row>
    <row r="225" spans="1:11" ht="13.5" customHeight="1" x14ac:dyDescent="0.2">
      <c r="A225" s="74" t="s">
        <v>5</v>
      </c>
      <c r="B225" s="75">
        <f>IF(D225="","",MAX($A$9:B224)+1)</f>
        <v>140</v>
      </c>
      <c r="C225" s="89" t="s">
        <v>197</v>
      </c>
      <c r="D225" s="48" t="s">
        <v>72</v>
      </c>
      <c r="E225" s="44">
        <v>200</v>
      </c>
      <c r="F225" s="24"/>
      <c r="G225" s="56"/>
      <c r="H225" s="65"/>
      <c r="I225" s="56">
        <f t="shared" si="10"/>
        <v>0</v>
      </c>
      <c r="J225" s="56">
        <f t="shared" si="11"/>
        <v>0</v>
      </c>
      <c r="K225" s="61">
        <f t="shared" si="9"/>
        <v>0</v>
      </c>
    </row>
    <row r="226" spans="1:11" ht="13.5" customHeight="1" x14ac:dyDescent="0.2">
      <c r="A226" s="74" t="s">
        <v>5</v>
      </c>
      <c r="B226" s="75">
        <f>IF(D226="","",MAX($A$9:B225)+1)</f>
        <v>141</v>
      </c>
      <c r="C226" s="89" t="s">
        <v>189</v>
      </c>
      <c r="D226" s="48" t="s">
        <v>14</v>
      </c>
      <c r="E226" s="44">
        <v>2</v>
      </c>
      <c r="F226" s="24"/>
      <c r="G226" s="56"/>
      <c r="H226" s="65"/>
      <c r="I226" s="56">
        <f t="shared" si="10"/>
        <v>0</v>
      </c>
      <c r="J226" s="56">
        <f t="shared" si="11"/>
        <v>0</v>
      </c>
      <c r="K226" s="61">
        <f t="shared" si="9"/>
        <v>0</v>
      </c>
    </row>
    <row r="227" spans="1:11" ht="13.5" customHeight="1" x14ac:dyDescent="0.2">
      <c r="A227" s="74" t="s">
        <v>5</v>
      </c>
      <c r="B227" s="75">
        <f>IF(D227="","",MAX($A$9:B226)+1)</f>
        <v>142</v>
      </c>
      <c r="C227" s="89" t="s">
        <v>190</v>
      </c>
      <c r="D227" s="48" t="s">
        <v>191</v>
      </c>
      <c r="E227" s="44">
        <v>2</v>
      </c>
      <c r="F227" s="24"/>
      <c r="G227" s="56"/>
      <c r="H227" s="65"/>
      <c r="I227" s="56">
        <f t="shared" si="10"/>
        <v>0</v>
      </c>
      <c r="J227" s="56">
        <f t="shared" si="11"/>
        <v>0</v>
      </c>
      <c r="K227" s="61">
        <f t="shared" si="9"/>
        <v>0</v>
      </c>
    </row>
    <row r="228" spans="1:11" ht="13.5" customHeight="1" x14ac:dyDescent="0.2">
      <c r="A228" s="32"/>
      <c r="B228" s="24" t="str">
        <f>IF(D228="","",MAX($A$9:B227)+1)</f>
        <v/>
      </c>
      <c r="C228" s="91" t="s">
        <v>198</v>
      </c>
      <c r="D228" s="24"/>
      <c r="E228" s="24"/>
      <c r="F228" s="24"/>
      <c r="G228" s="55"/>
      <c r="H228" s="64"/>
      <c r="I228" s="55"/>
      <c r="J228" s="55"/>
      <c r="K228" s="60"/>
    </row>
    <row r="229" spans="1:11" ht="13.5" customHeight="1" x14ac:dyDescent="0.2">
      <c r="A229" s="74" t="s">
        <v>5</v>
      </c>
      <c r="B229" s="75">
        <f>IF(D229="","",MAX($A$9:B228)+1)</f>
        <v>143</v>
      </c>
      <c r="C229" s="89" t="s">
        <v>187</v>
      </c>
      <c r="D229" s="48" t="s">
        <v>72</v>
      </c>
      <c r="E229" s="44">
        <v>200</v>
      </c>
      <c r="F229" s="24"/>
      <c r="G229" s="56"/>
      <c r="H229" s="65"/>
      <c r="I229" s="56">
        <f t="shared" si="10"/>
        <v>0</v>
      </c>
      <c r="J229" s="56">
        <f t="shared" si="11"/>
        <v>0</v>
      </c>
      <c r="K229" s="61">
        <f t="shared" si="9"/>
        <v>0</v>
      </c>
    </row>
    <row r="230" spans="1:11" ht="13.5" customHeight="1" x14ac:dyDescent="0.2">
      <c r="A230" s="74" t="s">
        <v>5</v>
      </c>
      <c r="B230" s="75">
        <f>IF(D230="","",MAX($A$9:B229)+1)</f>
        <v>144</v>
      </c>
      <c r="C230" s="89" t="s">
        <v>195</v>
      </c>
      <c r="D230" s="48" t="s">
        <v>72</v>
      </c>
      <c r="E230" s="44">
        <v>200</v>
      </c>
      <c r="F230" s="24"/>
      <c r="G230" s="56"/>
      <c r="H230" s="65"/>
      <c r="I230" s="56">
        <f t="shared" si="10"/>
        <v>0</v>
      </c>
      <c r="J230" s="56">
        <f t="shared" si="11"/>
        <v>0</v>
      </c>
      <c r="K230" s="61">
        <f t="shared" si="9"/>
        <v>0</v>
      </c>
    </row>
    <row r="231" spans="1:11" ht="13.5" customHeight="1" x14ac:dyDescent="0.2">
      <c r="A231" s="74" t="s">
        <v>5</v>
      </c>
      <c r="B231" s="75">
        <f>IF(D231="","",MAX($A$9:B230)+1)</f>
        <v>145</v>
      </c>
      <c r="C231" s="89" t="s">
        <v>189</v>
      </c>
      <c r="D231" s="48" t="s">
        <v>14</v>
      </c>
      <c r="E231" s="44">
        <v>2</v>
      </c>
      <c r="F231" s="24"/>
      <c r="G231" s="56"/>
      <c r="H231" s="65"/>
      <c r="I231" s="56">
        <f t="shared" si="10"/>
        <v>0</v>
      </c>
      <c r="J231" s="56">
        <f t="shared" si="11"/>
        <v>0</v>
      </c>
      <c r="K231" s="61">
        <f t="shared" si="9"/>
        <v>0</v>
      </c>
    </row>
    <row r="232" spans="1:11" ht="13.5" customHeight="1" x14ac:dyDescent="0.2">
      <c r="A232" s="74" t="s">
        <v>5</v>
      </c>
      <c r="B232" s="75">
        <f>IF(D232="","",MAX($A$9:B231)+1)</f>
        <v>146</v>
      </c>
      <c r="C232" s="89" t="s">
        <v>190</v>
      </c>
      <c r="D232" s="48" t="s">
        <v>191</v>
      </c>
      <c r="E232" s="44">
        <v>2</v>
      </c>
      <c r="F232" s="24"/>
      <c r="G232" s="56"/>
      <c r="H232" s="65"/>
      <c r="I232" s="56">
        <f t="shared" si="10"/>
        <v>0</v>
      </c>
      <c r="J232" s="56">
        <f t="shared" si="11"/>
        <v>0</v>
      </c>
      <c r="K232" s="61">
        <f t="shared" si="9"/>
        <v>0</v>
      </c>
    </row>
    <row r="233" spans="1:11" ht="13.5" customHeight="1" x14ac:dyDescent="0.2">
      <c r="A233" s="74" t="s">
        <v>5</v>
      </c>
      <c r="B233" s="75">
        <f>IF(D233="","",MAX($A$9:B232)+1)</f>
        <v>147</v>
      </c>
      <c r="C233" s="89" t="s">
        <v>199</v>
      </c>
      <c r="D233" s="48" t="s">
        <v>29</v>
      </c>
      <c r="E233" s="44">
        <v>15</v>
      </c>
      <c r="F233" s="24"/>
      <c r="G233" s="56"/>
      <c r="H233" s="65"/>
      <c r="I233" s="56">
        <f t="shared" si="10"/>
        <v>0</v>
      </c>
      <c r="J233" s="56">
        <f t="shared" si="11"/>
        <v>0</v>
      </c>
      <c r="K233" s="61">
        <f t="shared" si="9"/>
        <v>0</v>
      </c>
    </row>
    <row r="234" spans="1:11" ht="13.5" customHeight="1" x14ac:dyDescent="0.2">
      <c r="A234" s="32"/>
      <c r="B234" s="24" t="str">
        <f>IF(D234="","",MAX($A$9:B233)+1)</f>
        <v/>
      </c>
      <c r="C234" s="89" t="s">
        <v>200</v>
      </c>
      <c r="D234" s="24"/>
      <c r="E234" s="24"/>
      <c r="F234" s="24"/>
      <c r="G234" s="55"/>
      <c r="H234" s="64"/>
      <c r="I234" s="55"/>
      <c r="J234" s="55"/>
      <c r="K234" s="60"/>
    </row>
    <row r="235" spans="1:11" ht="13.5" customHeight="1" x14ac:dyDescent="0.2">
      <c r="A235" s="74" t="s">
        <v>5</v>
      </c>
      <c r="B235" s="75">
        <f>IF(D235="","",MAX($A$9:B234)+1)</f>
        <v>148</v>
      </c>
      <c r="C235" s="89" t="s">
        <v>201</v>
      </c>
      <c r="D235" s="48" t="s">
        <v>29</v>
      </c>
      <c r="E235" s="44">
        <v>50</v>
      </c>
      <c r="F235" s="24"/>
      <c r="G235" s="56"/>
      <c r="H235" s="65"/>
      <c r="I235" s="56">
        <f t="shared" si="10"/>
        <v>0</v>
      </c>
      <c r="J235" s="56">
        <f t="shared" si="11"/>
        <v>0</v>
      </c>
      <c r="K235" s="61">
        <f t="shared" si="9"/>
        <v>0</v>
      </c>
    </row>
    <row r="236" spans="1:11" ht="13.5" customHeight="1" x14ac:dyDescent="0.2">
      <c r="A236" s="74" t="s">
        <v>5</v>
      </c>
      <c r="B236" s="75">
        <f>IF(D236="","",MAX($A$9:B235)+1)</f>
        <v>149</v>
      </c>
      <c r="C236" s="89" t="s">
        <v>202</v>
      </c>
      <c r="D236" s="48" t="s">
        <v>29</v>
      </c>
      <c r="E236" s="44">
        <v>50</v>
      </c>
      <c r="F236" s="24"/>
      <c r="G236" s="56"/>
      <c r="H236" s="65"/>
      <c r="I236" s="56">
        <f t="shared" si="10"/>
        <v>0</v>
      </c>
      <c r="J236" s="56">
        <f t="shared" si="11"/>
        <v>0</v>
      </c>
      <c r="K236" s="61">
        <f t="shared" si="9"/>
        <v>0</v>
      </c>
    </row>
    <row r="237" spans="1:11" ht="13.5" customHeight="1" x14ac:dyDescent="0.2">
      <c r="A237" s="74" t="s">
        <v>5</v>
      </c>
      <c r="B237" s="75">
        <f>IF(D237="","",MAX($A$9:B236)+1)</f>
        <v>150</v>
      </c>
      <c r="C237" s="89" t="s">
        <v>203</v>
      </c>
      <c r="D237" s="48" t="s">
        <v>29</v>
      </c>
      <c r="E237" s="44">
        <v>50</v>
      </c>
      <c r="F237" s="24"/>
      <c r="G237" s="56"/>
      <c r="H237" s="65"/>
      <c r="I237" s="56">
        <f t="shared" si="10"/>
        <v>0</v>
      </c>
      <c r="J237" s="56">
        <f t="shared" si="11"/>
        <v>0</v>
      </c>
      <c r="K237" s="61">
        <f t="shared" si="9"/>
        <v>0</v>
      </c>
    </row>
    <row r="238" spans="1:11" ht="13.5" customHeight="1" x14ac:dyDescent="0.2">
      <c r="A238" s="74" t="s">
        <v>5</v>
      </c>
      <c r="B238" s="75">
        <f>IF(D238="","",MAX($A$9:B237)+1)</f>
        <v>151</v>
      </c>
      <c r="C238" s="89" t="s">
        <v>204</v>
      </c>
      <c r="D238" s="48" t="s">
        <v>72</v>
      </c>
      <c r="E238" s="44">
        <v>50</v>
      </c>
      <c r="F238" s="24"/>
      <c r="G238" s="56"/>
      <c r="H238" s="65"/>
      <c r="I238" s="56">
        <f t="shared" si="10"/>
        <v>0</v>
      </c>
      <c r="J238" s="56">
        <f t="shared" si="11"/>
        <v>0</v>
      </c>
      <c r="K238" s="61">
        <f t="shared" si="9"/>
        <v>0</v>
      </c>
    </row>
    <row r="239" spans="1:11" ht="13.5" customHeight="1" x14ac:dyDescent="0.2">
      <c r="A239" s="32"/>
      <c r="B239" s="24" t="str">
        <f>IF(D239="","",MAX($A$9:B238)+1)</f>
        <v/>
      </c>
      <c r="C239" s="89" t="s">
        <v>205</v>
      </c>
      <c r="D239" s="24"/>
      <c r="E239" s="24"/>
      <c r="F239" s="24"/>
      <c r="G239" s="55"/>
      <c r="H239" s="64"/>
      <c r="I239" s="55"/>
      <c r="J239" s="55"/>
      <c r="K239" s="60"/>
    </row>
    <row r="240" spans="1:11" ht="13.5" customHeight="1" x14ac:dyDescent="0.2">
      <c r="A240" s="74" t="s">
        <v>5</v>
      </c>
      <c r="B240" s="75">
        <f>IF(D240="","",MAX($A$9:B239)+1)</f>
        <v>152</v>
      </c>
      <c r="C240" s="89" t="s">
        <v>206</v>
      </c>
      <c r="D240" s="48" t="s">
        <v>72</v>
      </c>
      <c r="E240" s="44">
        <v>200</v>
      </c>
      <c r="F240" s="24"/>
      <c r="G240" s="56"/>
      <c r="H240" s="65"/>
      <c r="I240" s="56">
        <f t="shared" si="10"/>
        <v>0</v>
      </c>
      <c r="J240" s="56">
        <f t="shared" si="11"/>
        <v>0</v>
      </c>
      <c r="K240" s="61">
        <f t="shared" si="9"/>
        <v>0</v>
      </c>
    </row>
    <row r="241" spans="1:11" ht="13.5" customHeight="1" x14ac:dyDescent="0.2">
      <c r="A241" s="74" t="s">
        <v>5</v>
      </c>
      <c r="B241" s="75">
        <f>IF(D241="","",MAX($A$9:B240)+1)</f>
        <v>153</v>
      </c>
      <c r="C241" s="89" t="s">
        <v>207</v>
      </c>
      <c r="D241" s="48" t="s">
        <v>29</v>
      </c>
      <c r="E241" s="44">
        <v>20</v>
      </c>
      <c r="F241" s="24"/>
      <c r="G241" s="56"/>
      <c r="H241" s="65"/>
      <c r="I241" s="56">
        <f t="shared" si="10"/>
        <v>0</v>
      </c>
      <c r="J241" s="56">
        <f t="shared" si="11"/>
        <v>0</v>
      </c>
      <c r="K241" s="61">
        <f t="shared" si="9"/>
        <v>0</v>
      </c>
    </row>
    <row r="242" spans="1:11" ht="13.5" customHeight="1" x14ac:dyDescent="0.2">
      <c r="A242" s="32"/>
      <c r="B242" s="24" t="str">
        <f>IF(D242="","",MAX($A$9:B241)+1)</f>
        <v/>
      </c>
      <c r="C242" s="89" t="s">
        <v>208</v>
      </c>
      <c r="D242" s="24"/>
      <c r="E242" s="24"/>
      <c r="F242" s="24"/>
      <c r="G242" s="55"/>
      <c r="H242" s="64"/>
      <c r="I242" s="55"/>
      <c r="J242" s="55"/>
      <c r="K242" s="60"/>
    </row>
    <row r="243" spans="1:11" ht="13.5" customHeight="1" x14ac:dyDescent="0.2">
      <c r="A243" s="74" t="s">
        <v>5</v>
      </c>
      <c r="B243" s="75">
        <f>IF(D243="","",MAX($A$9:B242)+1)</f>
        <v>154</v>
      </c>
      <c r="C243" s="89" t="s">
        <v>166</v>
      </c>
      <c r="D243" s="48" t="s">
        <v>53</v>
      </c>
      <c r="E243" s="44">
        <v>15</v>
      </c>
      <c r="F243" s="24"/>
      <c r="G243" s="56"/>
      <c r="H243" s="65"/>
      <c r="I243" s="56">
        <f t="shared" si="10"/>
        <v>0</v>
      </c>
      <c r="J243" s="56">
        <f t="shared" si="11"/>
        <v>0</v>
      </c>
      <c r="K243" s="61">
        <f t="shared" si="9"/>
        <v>0</v>
      </c>
    </row>
    <row r="244" spans="1:11" ht="13.5" customHeight="1" x14ac:dyDescent="0.2">
      <c r="A244" s="74" t="s">
        <v>5</v>
      </c>
      <c r="B244" s="75">
        <f>IF(D244="","",MAX($A$9:B243)+1)</f>
        <v>155</v>
      </c>
      <c r="C244" s="89" t="s">
        <v>167</v>
      </c>
      <c r="D244" s="48" t="s">
        <v>53</v>
      </c>
      <c r="E244" s="44">
        <v>15</v>
      </c>
      <c r="F244" s="24"/>
      <c r="G244" s="56"/>
      <c r="H244" s="65"/>
      <c r="I244" s="56">
        <f t="shared" si="10"/>
        <v>0</v>
      </c>
      <c r="J244" s="56">
        <f t="shared" si="11"/>
        <v>0</v>
      </c>
      <c r="K244" s="61">
        <f t="shared" si="9"/>
        <v>0</v>
      </c>
    </row>
    <row r="245" spans="1:11" ht="13.5" customHeight="1" x14ac:dyDescent="0.2">
      <c r="A245" s="74" t="s">
        <v>5</v>
      </c>
      <c r="B245" s="75">
        <f>IF(D245="","",MAX($A$9:B244)+1)</f>
        <v>156</v>
      </c>
      <c r="C245" s="89" t="s">
        <v>168</v>
      </c>
      <c r="D245" s="48" t="s">
        <v>53</v>
      </c>
      <c r="E245" s="44">
        <v>15</v>
      </c>
      <c r="F245" s="24"/>
      <c r="G245" s="56"/>
      <c r="H245" s="65"/>
      <c r="I245" s="56">
        <f t="shared" si="10"/>
        <v>0</v>
      </c>
      <c r="J245" s="56">
        <f t="shared" si="11"/>
        <v>0</v>
      </c>
      <c r="K245" s="61">
        <f t="shared" si="9"/>
        <v>0</v>
      </c>
    </row>
    <row r="246" spans="1:11" ht="13.5" customHeight="1" x14ac:dyDescent="0.2">
      <c r="A246" s="74" t="s">
        <v>5</v>
      </c>
      <c r="B246" s="75">
        <f>IF(D246="","",MAX($A$9:B245)+1)</f>
        <v>157</v>
      </c>
      <c r="C246" s="89" t="s">
        <v>169</v>
      </c>
      <c r="D246" s="48" t="s">
        <v>171</v>
      </c>
      <c r="E246" s="44">
        <v>300</v>
      </c>
      <c r="F246" s="24"/>
      <c r="G246" s="56"/>
      <c r="H246" s="65"/>
      <c r="I246" s="56">
        <f t="shared" si="10"/>
        <v>0</v>
      </c>
      <c r="J246" s="56">
        <f t="shared" si="11"/>
        <v>0</v>
      </c>
      <c r="K246" s="61">
        <f t="shared" si="9"/>
        <v>0</v>
      </c>
    </row>
    <row r="247" spans="1:11" ht="13.5" customHeight="1" x14ac:dyDescent="0.2">
      <c r="A247" s="74" t="s">
        <v>5</v>
      </c>
      <c r="B247" s="75">
        <f>IF(D247="","",MAX($A$9:B246)+1)</f>
        <v>158</v>
      </c>
      <c r="C247" s="89" t="s">
        <v>170</v>
      </c>
      <c r="D247" s="48" t="s">
        <v>171</v>
      </c>
      <c r="E247" s="44">
        <v>300</v>
      </c>
      <c r="F247" s="24"/>
      <c r="G247" s="56"/>
      <c r="H247" s="65"/>
      <c r="I247" s="56">
        <f t="shared" si="10"/>
        <v>0</v>
      </c>
      <c r="J247" s="56">
        <f t="shared" si="11"/>
        <v>0</v>
      </c>
      <c r="K247" s="61">
        <f t="shared" si="9"/>
        <v>0</v>
      </c>
    </row>
    <row r="248" spans="1:11" ht="13.5" customHeight="1" x14ac:dyDescent="0.2">
      <c r="A248" s="74" t="s">
        <v>5</v>
      </c>
      <c r="B248" s="75">
        <f>IF(D248="","",MAX($A$9:B247)+1)</f>
        <v>159</v>
      </c>
      <c r="C248" s="89" t="s">
        <v>172</v>
      </c>
      <c r="D248" s="48" t="s">
        <v>171</v>
      </c>
      <c r="E248" s="44">
        <v>300</v>
      </c>
      <c r="F248" s="24"/>
      <c r="G248" s="56"/>
      <c r="H248" s="65"/>
      <c r="I248" s="56">
        <f t="shared" si="10"/>
        <v>0</v>
      </c>
      <c r="J248" s="56">
        <f t="shared" si="11"/>
        <v>0</v>
      </c>
      <c r="K248" s="61">
        <f t="shared" si="9"/>
        <v>0</v>
      </c>
    </row>
    <row r="249" spans="1:11" ht="13.5" customHeight="1" thickBot="1" x14ac:dyDescent="0.25">
      <c r="A249" s="77" t="s">
        <v>5</v>
      </c>
      <c r="B249" s="78">
        <f>IF(D249="","",MAX($A$9:B248)+1)</f>
        <v>160</v>
      </c>
      <c r="C249" s="93" t="s">
        <v>209</v>
      </c>
      <c r="D249" s="50" t="s">
        <v>171</v>
      </c>
      <c r="E249" s="51">
        <v>500</v>
      </c>
      <c r="F249" s="33"/>
      <c r="G249" s="58"/>
      <c r="H249" s="68"/>
      <c r="I249" s="58">
        <f t="shared" si="10"/>
        <v>0</v>
      </c>
      <c r="J249" s="58">
        <f t="shared" si="11"/>
        <v>0</v>
      </c>
      <c r="K249" s="69">
        <f t="shared" si="9"/>
        <v>0</v>
      </c>
    </row>
    <row r="250" spans="1:11" ht="30" customHeight="1" thickBot="1" x14ac:dyDescent="0.25">
      <c r="J250" s="70" t="s">
        <v>1717</v>
      </c>
      <c r="K250" s="71" t="s">
        <v>1720</v>
      </c>
    </row>
    <row r="251" spans="1:11" ht="26.1" customHeight="1" thickBot="1" x14ac:dyDescent="0.25">
      <c r="J251" s="72">
        <f>SUM(J10:J249)</f>
        <v>0</v>
      </c>
      <c r="K251" s="73">
        <f>SUM(K10:K249)</f>
        <v>0</v>
      </c>
    </row>
  </sheetData>
  <autoFilter ref="A9:K251" xr:uid="{00000000-0001-0000-0000-000000000000}"/>
  <mergeCells count="8">
    <mergeCell ref="A7:K7"/>
    <mergeCell ref="A8:K8"/>
    <mergeCell ref="A6:K6"/>
    <mergeCell ref="A1:K1"/>
    <mergeCell ref="A2:K2"/>
    <mergeCell ref="A3:K3"/>
    <mergeCell ref="A4:K4"/>
    <mergeCell ref="A5:K5"/>
  </mergeCells>
  <pageMargins left="0.47244094488188981" right="0.35433070866141736" top="0.6692913385826772" bottom="0.62992125984251968" header="0.51181102362204722" footer="0.51181102362204722"/>
  <pageSetup paperSize="9" scale="46" firstPageNumber="5" fitToHeight="0" orientation="landscape" useFirstPageNumber="1" r:id="rId1"/>
  <headerFooter alignWithMargins="0">
    <oddFooter>&amp;C&amp;P</oddFooter>
  </headerFooter>
  <rowBreaks count="2" manualBreakCount="2">
    <brk id="58" max="16383" man="1"/>
    <brk id="120"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10CD62-541E-4B4A-B731-F54B3BC85A51}">
  <sheetPr>
    <pageSetUpPr fitToPage="1"/>
  </sheetPr>
  <dimension ref="A1:K835"/>
  <sheetViews>
    <sheetView showGridLines="0" topLeftCell="A3" zoomScale="85" zoomScaleNormal="85" zoomScaleSheetLayoutView="85" workbookViewId="0">
      <selection activeCell="F17" sqref="F17"/>
    </sheetView>
  </sheetViews>
  <sheetFormatPr baseColWidth="10" defaultColWidth="11.42578125" defaultRowHeight="14.25" x14ac:dyDescent="0.2"/>
  <cols>
    <col min="1" max="1" width="14.42578125" style="26" customWidth="1"/>
    <col min="2" max="2" width="10.5703125" style="26" customWidth="1"/>
    <col min="3" max="3" width="126" style="116" bestFit="1" customWidth="1"/>
    <col min="4" max="4" width="10" style="26" customWidth="1"/>
    <col min="5" max="5" width="12.42578125" style="27" customWidth="1"/>
    <col min="6" max="6" width="11.7109375" style="3" customWidth="1"/>
    <col min="7" max="7" width="11.42578125" style="120"/>
    <col min="8" max="8" width="11.42578125" style="123"/>
    <col min="9" max="9" width="11.42578125" style="120"/>
    <col min="10" max="10" width="22.5703125" style="121" customWidth="1"/>
    <col min="11" max="11" width="22.85546875" style="121" customWidth="1"/>
    <col min="12" max="16384" width="11.42578125" style="3"/>
  </cols>
  <sheetData>
    <row r="1" spans="1:11" ht="118.5" customHeight="1" thickBot="1" x14ac:dyDescent="0.25">
      <c r="A1" s="187"/>
      <c r="B1" s="187"/>
      <c r="C1" s="187"/>
      <c r="D1" s="187"/>
      <c r="E1" s="187"/>
      <c r="F1" s="187"/>
      <c r="G1" s="187"/>
      <c r="H1" s="187"/>
      <c r="I1" s="187"/>
      <c r="J1" s="187"/>
      <c r="K1" s="187"/>
    </row>
    <row r="2" spans="1:11" ht="81.75" customHeight="1" thickBot="1" x14ac:dyDescent="0.3">
      <c r="A2" s="175" t="s">
        <v>231</v>
      </c>
      <c r="B2" s="176"/>
      <c r="C2" s="176"/>
      <c r="D2" s="176"/>
      <c r="E2" s="176"/>
      <c r="F2" s="176"/>
      <c r="G2" s="176"/>
      <c r="H2" s="176"/>
      <c r="I2" s="176"/>
      <c r="J2" s="176"/>
      <c r="K2" s="177"/>
    </row>
    <row r="3" spans="1:11" ht="64.5" customHeight="1" thickBot="1" x14ac:dyDescent="0.3">
      <c r="A3" s="175" t="s">
        <v>1714</v>
      </c>
      <c r="B3" s="176"/>
      <c r="C3" s="176"/>
      <c r="D3" s="176"/>
      <c r="E3" s="176"/>
      <c r="F3" s="176"/>
      <c r="G3" s="176"/>
      <c r="H3" s="176"/>
      <c r="I3" s="176"/>
      <c r="J3" s="176"/>
      <c r="K3" s="177"/>
    </row>
    <row r="4" spans="1:11" ht="21.6" customHeight="1" thickBot="1" x14ac:dyDescent="0.3">
      <c r="A4" s="188" t="s">
        <v>224</v>
      </c>
      <c r="B4" s="189"/>
      <c r="C4" s="189"/>
      <c r="D4" s="189"/>
      <c r="E4" s="189"/>
      <c r="F4" s="189"/>
      <c r="G4" s="189"/>
      <c r="H4" s="189"/>
      <c r="I4" s="189"/>
      <c r="J4" s="189"/>
      <c r="K4" s="189"/>
    </row>
    <row r="5" spans="1:11" ht="25.5" customHeight="1" thickBot="1" x14ac:dyDescent="0.3">
      <c r="A5" s="184" t="s">
        <v>1715</v>
      </c>
      <c r="B5" s="185"/>
      <c r="C5" s="185"/>
      <c r="D5" s="185"/>
      <c r="E5" s="185"/>
      <c r="F5" s="185"/>
      <c r="G5" s="185"/>
      <c r="H5" s="185"/>
      <c r="I5" s="185"/>
      <c r="J5" s="185"/>
      <c r="K5" s="186"/>
    </row>
    <row r="6" spans="1:11" ht="15.75" thickBot="1" x14ac:dyDescent="0.25">
      <c r="A6" s="23"/>
      <c r="B6" s="23"/>
      <c r="C6" s="80"/>
      <c r="D6" s="23"/>
      <c r="E6" s="43"/>
      <c r="F6" s="1"/>
      <c r="G6" s="117"/>
      <c r="H6" s="122"/>
      <c r="I6" s="117"/>
      <c r="J6" s="53"/>
      <c r="K6" s="53"/>
    </row>
    <row r="7" spans="1:11" ht="62.1" customHeight="1" thickBot="1" x14ac:dyDescent="0.3">
      <c r="A7" s="168" t="s">
        <v>1733</v>
      </c>
      <c r="B7" s="169"/>
      <c r="C7" s="169"/>
      <c r="D7" s="169"/>
      <c r="E7" s="169"/>
      <c r="F7" s="169"/>
      <c r="G7" s="169"/>
      <c r="H7" s="169"/>
      <c r="I7" s="169"/>
      <c r="J7" s="169"/>
      <c r="K7" s="170"/>
    </row>
    <row r="8" spans="1:11" ht="15.75" customHeight="1" thickBot="1" x14ac:dyDescent="0.25">
      <c r="A8" s="22"/>
      <c r="B8" s="23"/>
      <c r="C8" s="80"/>
      <c r="D8" s="23"/>
      <c r="E8" s="43"/>
      <c r="F8" s="1"/>
      <c r="G8" s="117"/>
      <c r="H8" s="122"/>
      <c r="I8" s="117"/>
      <c r="J8" s="53"/>
      <c r="K8" s="53"/>
    </row>
    <row r="9" spans="1:11" ht="101.25" customHeight="1" thickBot="1" x14ac:dyDescent="0.3">
      <c r="A9" s="36" t="s">
        <v>1732</v>
      </c>
      <c r="B9" s="37" t="s">
        <v>0</v>
      </c>
      <c r="C9" s="38" t="s">
        <v>212</v>
      </c>
      <c r="D9" s="38" t="s">
        <v>1721</v>
      </c>
      <c r="E9" s="39" t="s">
        <v>225</v>
      </c>
      <c r="F9" s="39" t="s">
        <v>1723</v>
      </c>
      <c r="G9" s="40" t="s">
        <v>1724</v>
      </c>
      <c r="H9" s="62" t="s">
        <v>1725</v>
      </c>
      <c r="I9" s="40" t="s">
        <v>1726</v>
      </c>
      <c r="J9" s="40" t="s">
        <v>1727</v>
      </c>
      <c r="K9" s="41" t="s">
        <v>1728</v>
      </c>
    </row>
    <row r="10" spans="1:11" ht="15" x14ac:dyDescent="0.25">
      <c r="A10" s="32"/>
      <c r="B10" s="24"/>
      <c r="C10" s="84" t="s">
        <v>1</v>
      </c>
      <c r="D10" s="24"/>
      <c r="E10" s="24"/>
      <c r="F10" s="24"/>
      <c r="G10" s="55"/>
      <c r="H10" s="64"/>
      <c r="I10" s="55"/>
      <c r="J10" s="55"/>
      <c r="K10" s="60"/>
    </row>
    <row r="11" spans="1:11" ht="15" x14ac:dyDescent="0.25">
      <c r="A11" s="32"/>
      <c r="B11" s="24"/>
      <c r="C11" s="106" t="s">
        <v>2</v>
      </c>
      <c r="D11" s="24"/>
      <c r="E11" s="24"/>
      <c r="F11" s="24"/>
      <c r="G11" s="55"/>
      <c r="H11" s="64"/>
      <c r="I11" s="55"/>
      <c r="J11" s="55"/>
      <c r="K11" s="60"/>
    </row>
    <row r="12" spans="1:11" ht="30" x14ac:dyDescent="0.25">
      <c r="A12" s="32"/>
      <c r="B12" s="24"/>
      <c r="C12" s="106" t="s">
        <v>3</v>
      </c>
      <c r="D12" s="24"/>
      <c r="E12" s="24"/>
      <c r="F12" s="24"/>
      <c r="G12" s="55"/>
      <c r="H12" s="64"/>
      <c r="I12" s="55"/>
      <c r="J12" s="55"/>
      <c r="K12" s="60"/>
    </row>
    <row r="13" spans="1:11" ht="45" x14ac:dyDescent="0.25">
      <c r="A13" s="32"/>
      <c r="B13" s="24"/>
      <c r="C13" s="106" t="s">
        <v>4</v>
      </c>
      <c r="D13" s="24"/>
      <c r="E13" s="24"/>
      <c r="F13" s="24"/>
      <c r="G13" s="55"/>
      <c r="H13" s="64"/>
      <c r="I13" s="55"/>
      <c r="J13" s="55"/>
      <c r="K13" s="60"/>
    </row>
    <row r="14" spans="1:11" ht="15" x14ac:dyDescent="0.25">
      <c r="A14" s="32"/>
      <c r="B14" s="24"/>
      <c r="C14" s="84" t="s">
        <v>216</v>
      </c>
      <c r="D14" s="24"/>
      <c r="E14" s="24"/>
      <c r="F14" s="24"/>
      <c r="G14" s="55"/>
      <c r="H14" s="64"/>
      <c r="I14" s="55"/>
      <c r="J14" s="55"/>
      <c r="K14" s="60"/>
    </row>
    <row r="15" spans="1:11" ht="15" x14ac:dyDescent="0.25">
      <c r="A15" s="32"/>
      <c r="B15" s="24"/>
      <c r="C15" s="106" t="s">
        <v>1722</v>
      </c>
      <c r="D15" s="24"/>
      <c r="E15" s="24"/>
      <c r="F15" s="24"/>
      <c r="G15" s="55"/>
      <c r="H15" s="64"/>
      <c r="I15" s="55"/>
      <c r="J15" s="55"/>
      <c r="K15" s="60"/>
    </row>
    <row r="16" spans="1:11" x14ac:dyDescent="0.25">
      <c r="A16" s="74" t="s">
        <v>236</v>
      </c>
      <c r="B16" s="102">
        <v>1</v>
      </c>
      <c r="C16" s="107" t="s">
        <v>6</v>
      </c>
      <c r="D16" s="100" t="s">
        <v>210</v>
      </c>
      <c r="E16" s="47">
        <v>1</v>
      </c>
      <c r="F16" s="67"/>
      <c r="G16" s="55"/>
      <c r="H16" s="64"/>
      <c r="I16" s="55"/>
      <c r="J16" s="55"/>
      <c r="K16" s="60"/>
    </row>
    <row r="17" spans="1:11" x14ac:dyDescent="0.25">
      <c r="A17" s="74" t="s">
        <v>236</v>
      </c>
      <c r="B17" s="102">
        <f>IF(D17="","",MAX($A$10:B16)+1)</f>
        <v>2</v>
      </c>
      <c r="C17" s="107" t="s">
        <v>7</v>
      </c>
      <c r="D17" s="100" t="s">
        <v>210</v>
      </c>
      <c r="E17" s="47">
        <v>1</v>
      </c>
      <c r="F17" s="67"/>
      <c r="G17" s="55"/>
      <c r="H17" s="64"/>
      <c r="I17" s="55"/>
      <c r="J17" s="55"/>
      <c r="K17" s="60"/>
    </row>
    <row r="18" spans="1:11" x14ac:dyDescent="0.25">
      <c r="A18" s="74" t="s">
        <v>236</v>
      </c>
      <c r="B18" s="102">
        <f>IF(D18="","",MAX($A$10:B17)+1)</f>
        <v>3</v>
      </c>
      <c r="C18" s="107" t="s">
        <v>969</v>
      </c>
      <c r="D18" s="100" t="s">
        <v>210</v>
      </c>
      <c r="E18" s="47">
        <v>1</v>
      </c>
      <c r="F18" s="67"/>
      <c r="G18" s="55"/>
      <c r="H18" s="64"/>
      <c r="I18" s="55"/>
      <c r="J18" s="55"/>
      <c r="K18" s="60"/>
    </row>
    <row r="19" spans="1:11" x14ac:dyDescent="0.25">
      <c r="A19" s="74" t="s">
        <v>236</v>
      </c>
      <c r="B19" s="102">
        <f>IF(D19="","",MAX($A$10:B18)+1)</f>
        <v>4</v>
      </c>
      <c r="C19" s="107" t="s">
        <v>213</v>
      </c>
      <c r="D19" s="100" t="s">
        <v>210</v>
      </c>
      <c r="E19" s="47">
        <v>1</v>
      </c>
      <c r="F19" s="67"/>
      <c r="G19" s="55"/>
      <c r="H19" s="64"/>
      <c r="I19" s="55"/>
      <c r="J19" s="55"/>
      <c r="K19" s="60"/>
    </row>
    <row r="20" spans="1:11" ht="28.5" x14ac:dyDescent="0.25">
      <c r="A20" s="74" t="s">
        <v>236</v>
      </c>
      <c r="B20" s="102">
        <f>IF(D20="","",MAX($A$10:B19)+1)</f>
        <v>5</v>
      </c>
      <c r="C20" s="107" t="s">
        <v>214</v>
      </c>
      <c r="D20" s="100" t="s">
        <v>210</v>
      </c>
      <c r="E20" s="47">
        <v>1</v>
      </c>
      <c r="F20" s="67"/>
      <c r="G20" s="55"/>
      <c r="H20" s="64"/>
      <c r="I20" s="55"/>
      <c r="J20" s="55"/>
      <c r="K20" s="60"/>
    </row>
    <row r="21" spans="1:11" ht="28.5" x14ac:dyDescent="0.25">
      <c r="A21" s="74" t="s">
        <v>236</v>
      </c>
      <c r="B21" s="102">
        <f>IF(D21="","",MAX($A$10:B20)+1)</f>
        <v>6</v>
      </c>
      <c r="C21" s="107" t="s">
        <v>968</v>
      </c>
      <c r="D21" s="100" t="s">
        <v>210</v>
      </c>
      <c r="E21" s="47">
        <v>1</v>
      </c>
      <c r="F21" s="67"/>
      <c r="G21" s="55"/>
      <c r="H21" s="64"/>
      <c r="I21" s="55"/>
      <c r="J21" s="55"/>
      <c r="K21" s="60"/>
    </row>
    <row r="22" spans="1:11" x14ac:dyDescent="0.25">
      <c r="A22" s="74" t="s">
        <v>236</v>
      </c>
      <c r="B22" s="102">
        <f>IF(D22="","",MAX($A$10:B21)+1)</f>
        <v>7</v>
      </c>
      <c r="C22" s="107" t="s">
        <v>215</v>
      </c>
      <c r="D22" s="100" t="s">
        <v>210</v>
      </c>
      <c r="E22" s="47">
        <v>1</v>
      </c>
      <c r="F22" s="67"/>
      <c r="G22" s="55"/>
      <c r="H22" s="64"/>
      <c r="I22" s="55"/>
      <c r="J22" s="55"/>
      <c r="K22" s="60"/>
    </row>
    <row r="23" spans="1:11" x14ac:dyDescent="0.25">
      <c r="A23" s="74" t="s">
        <v>236</v>
      </c>
      <c r="B23" s="103" t="s">
        <v>967</v>
      </c>
      <c r="C23" s="107" t="s">
        <v>221</v>
      </c>
      <c r="D23" s="104" t="s">
        <v>220</v>
      </c>
      <c r="E23" s="47">
        <v>150</v>
      </c>
      <c r="F23" s="24"/>
      <c r="G23" s="118"/>
      <c r="H23" s="65"/>
      <c r="I23" s="118">
        <f>G23+(G23*H23)</f>
        <v>0</v>
      </c>
      <c r="J23" s="118">
        <f>G23*E23</f>
        <v>0</v>
      </c>
      <c r="K23" s="129">
        <f>I23*E23</f>
        <v>0</v>
      </c>
    </row>
    <row r="24" spans="1:11" ht="15" x14ac:dyDescent="0.25">
      <c r="A24" s="32"/>
      <c r="B24" s="24"/>
      <c r="C24" s="84" t="s">
        <v>966</v>
      </c>
      <c r="D24" s="24"/>
      <c r="E24" s="24"/>
      <c r="F24" s="24"/>
      <c r="G24" s="55"/>
      <c r="H24" s="64"/>
      <c r="I24" s="55"/>
      <c r="J24" s="55"/>
      <c r="K24" s="60"/>
    </row>
    <row r="25" spans="1:11" ht="15" x14ac:dyDescent="0.25">
      <c r="A25" s="32"/>
      <c r="B25" s="24"/>
      <c r="C25" s="88" t="s">
        <v>8</v>
      </c>
      <c r="D25" s="24"/>
      <c r="E25" s="24"/>
      <c r="F25" s="24"/>
      <c r="G25" s="55"/>
      <c r="H25" s="64"/>
      <c r="I25" s="55"/>
      <c r="J25" s="55"/>
      <c r="K25" s="60"/>
    </row>
    <row r="26" spans="1:11" ht="15" x14ac:dyDescent="0.25">
      <c r="A26" s="32"/>
      <c r="B26" s="24"/>
      <c r="C26" s="83" t="s">
        <v>965</v>
      </c>
      <c r="D26" s="24"/>
      <c r="E26" s="24"/>
      <c r="F26" s="24"/>
      <c r="G26" s="55"/>
      <c r="H26" s="64"/>
      <c r="I26" s="55"/>
      <c r="J26" s="55"/>
      <c r="K26" s="60"/>
    </row>
    <row r="27" spans="1:11" ht="28.5" x14ac:dyDescent="0.25">
      <c r="A27" s="74" t="s">
        <v>236</v>
      </c>
      <c r="B27" s="102">
        <f>IF(D27="","",MAX($A$10:B26)+1)</f>
        <v>8</v>
      </c>
      <c r="C27" s="89" t="s">
        <v>964</v>
      </c>
      <c r="D27" s="47" t="s">
        <v>14</v>
      </c>
      <c r="E27" s="47">
        <v>5</v>
      </c>
      <c r="F27" s="24"/>
      <c r="G27" s="118"/>
      <c r="H27" s="65"/>
      <c r="I27" s="118">
        <f>G27+(G27*H27)</f>
        <v>0</v>
      </c>
      <c r="J27" s="118">
        <f>G27*E27</f>
        <v>0</v>
      </c>
      <c r="K27" s="129">
        <f>I27*E27</f>
        <v>0</v>
      </c>
    </row>
    <row r="28" spans="1:11" x14ac:dyDescent="0.25">
      <c r="A28" s="74" t="s">
        <v>236</v>
      </c>
      <c r="B28" s="102">
        <f>IF(D28="","",MAX($A$10:B27)+1)</f>
        <v>9</v>
      </c>
      <c r="C28" s="89" t="s">
        <v>963</v>
      </c>
      <c r="D28" s="47" t="s">
        <v>14</v>
      </c>
      <c r="E28" s="47">
        <v>5</v>
      </c>
      <c r="F28" s="24"/>
      <c r="G28" s="118"/>
      <c r="H28" s="65"/>
      <c r="I28" s="118">
        <f>G28+(G28*H28)</f>
        <v>0</v>
      </c>
      <c r="J28" s="118">
        <f>G28*E28</f>
        <v>0</v>
      </c>
      <c r="K28" s="129">
        <f>I28*E28</f>
        <v>0</v>
      </c>
    </row>
    <row r="29" spans="1:11" x14ac:dyDescent="0.25">
      <c r="A29" s="74" t="s">
        <v>236</v>
      </c>
      <c r="B29" s="102">
        <f>IF(D29="","",MAX($A$10:B28)+1)</f>
        <v>10</v>
      </c>
      <c r="C29" s="89" t="s">
        <v>962</v>
      </c>
      <c r="D29" s="47" t="s">
        <v>14</v>
      </c>
      <c r="E29" s="47">
        <v>5</v>
      </c>
      <c r="F29" s="24"/>
      <c r="G29" s="118"/>
      <c r="H29" s="65"/>
      <c r="I29" s="118">
        <f>G29+(G29*H29)</f>
        <v>0</v>
      </c>
      <c r="J29" s="118">
        <f>G29*E29</f>
        <v>0</v>
      </c>
      <c r="K29" s="129">
        <f>I29*E29</f>
        <v>0</v>
      </c>
    </row>
    <row r="30" spans="1:11" x14ac:dyDescent="0.25">
      <c r="A30" s="74" t="s">
        <v>236</v>
      </c>
      <c r="B30" s="102">
        <f>IF(D30="","",MAX($A$10:B29)+1)</f>
        <v>11</v>
      </c>
      <c r="C30" s="89" t="s">
        <v>961</v>
      </c>
      <c r="D30" s="47" t="s">
        <v>14</v>
      </c>
      <c r="E30" s="47">
        <v>5</v>
      </c>
      <c r="F30" s="24"/>
      <c r="G30" s="118"/>
      <c r="H30" s="65"/>
      <c r="I30" s="118">
        <f>G30+(G30*H30)</f>
        <v>0</v>
      </c>
      <c r="J30" s="118">
        <f>G30*E30</f>
        <v>0</v>
      </c>
      <c r="K30" s="129">
        <f>I30*E30</f>
        <v>0</v>
      </c>
    </row>
    <row r="31" spans="1:11" ht="15" x14ac:dyDescent="0.25">
      <c r="A31" s="32"/>
      <c r="B31" s="24"/>
      <c r="C31" s="83" t="s">
        <v>960</v>
      </c>
      <c r="D31" s="24"/>
      <c r="E31" s="24"/>
      <c r="F31" s="24"/>
      <c r="G31" s="55"/>
      <c r="H31" s="64"/>
      <c r="I31" s="55"/>
      <c r="J31" s="55"/>
      <c r="K31" s="60"/>
    </row>
    <row r="32" spans="1:11" ht="28.5" x14ac:dyDescent="0.25">
      <c r="A32" s="32"/>
      <c r="B32" s="24"/>
      <c r="C32" s="89" t="s">
        <v>959</v>
      </c>
      <c r="D32" s="24"/>
      <c r="E32" s="24"/>
      <c r="F32" s="24"/>
      <c r="G32" s="55"/>
      <c r="H32" s="64"/>
      <c r="I32" s="55"/>
      <c r="J32" s="55"/>
      <c r="K32" s="60"/>
    </row>
    <row r="33" spans="1:11" x14ac:dyDescent="0.25">
      <c r="A33" s="74" t="s">
        <v>236</v>
      </c>
      <c r="B33" s="102">
        <f>IF(D33="","",MAX($A$10:B32)+1)</f>
        <v>12</v>
      </c>
      <c r="C33" s="89" t="s">
        <v>958</v>
      </c>
      <c r="D33" s="47" t="s">
        <v>29</v>
      </c>
      <c r="E33" s="47">
        <v>50</v>
      </c>
      <c r="F33" s="24"/>
      <c r="G33" s="118"/>
      <c r="H33" s="65"/>
      <c r="I33" s="118">
        <f>G33+(G33*H33)</f>
        <v>0</v>
      </c>
      <c r="J33" s="118">
        <f>G33*E33</f>
        <v>0</v>
      </c>
      <c r="K33" s="129">
        <f>I33*E33</f>
        <v>0</v>
      </c>
    </row>
    <row r="34" spans="1:11" x14ac:dyDescent="0.25">
      <c r="A34" s="74" t="s">
        <v>236</v>
      </c>
      <c r="B34" s="102">
        <f>IF(D34="","",MAX($A$10:B33)+1)</f>
        <v>13</v>
      </c>
      <c r="C34" s="89" t="s">
        <v>957</v>
      </c>
      <c r="D34" s="47" t="s">
        <v>14</v>
      </c>
      <c r="E34" s="47">
        <v>5</v>
      </c>
      <c r="F34" s="24"/>
      <c r="G34" s="118"/>
      <c r="H34" s="65"/>
      <c r="I34" s="118">
        <f>G34+(G34*H34)</f>
        <v>0</v>
      </c>
      <c r="J34" s="118">
        <f>G34*E34</f>
        <v>0</v>
      </c>
      <c r="K34" s="129">
        <f>I34*E34</f>
        <v>0</v>
      </c>
    </row>
    <row r="35" spans="1:11" x14ac:dyDescent="0.25">
      <c r="A35" s="74" t="s">
        <v>236</v>
      </c>
      <c r="B35" s="102">
        <f>IF(D35="","",MAX($A$10:B34)+1)</f>
        <v>14</v>
      </c>
      <c r="C35" s="89" t="s">
        <v>956</v>
      </c>
      <c r="D35" s="47" t="s">
        <v>29</v>
      </c>
      <c r="E35" s="47">
        <v>200</v>
      </c>
      <c r="F35" s="24"/>
      <c r="G35" s="118"/>
      <c r="H35" s="65"/>
      <c r="I35" s="118">
        <f>G35+(G35*H35)</f>
        <v>0</v>
      </c>
      <c r="J35" s="118">
        <f>G35*E35</f>
        <v>0</v>
      </c>
      <c r="K35" s="129">
        <f>I35*E35</f>
        <v>0</v>
      </c>
    </row>
    <row r="36" spans="1:11" x14ac:dyDescent="0.25">
      <c r="A36" s="74" t="s">
        <v>236</v>
      </c>
      <c r="B36" s="102">
        <f>IF(D36="","",MAX($A$10:B35)+1)</f>
        <v>15</v>
      </c>
      <c r="C36" s="89" t="s">
        <v>955</v>
      </c>
      <c r="D36" s="47" t="s">
        <v>29</v>
      </c>
      <c r="E36" s="47">
        <v>100</v>
      </c>
      <c r="F36" s="24"/>
      <c r="G36" s="118"/>
      <c r="H36" s="65"/>
      <c r="I36" s="118">
        <f>G36+(G36*H36)</f>
        <v>0</v>
      </c>
      <c r="J36" s="118">
        <f>G36*E36</f>
        <v>0</v>
      </c>
      <c r="K36" s="129">
        <f>I36*E36</f>
        <v>0</v>
      </c>
    </row>
    <row r="37" spans="1:11" ht="15" x14ac:dyDescent="0.25">
      <c r="A37" s="32"/>
      <c r="B37" s="24"/>
      <c r="C37" s="83" t="s">
        <v>15</v>
      </c>
      <c r="D37" s="24"/>
      <c r="E37" s="24"/>
      <c r="F37" s="24"/>
      <c r="G37" s="55"/>
      <c r="H37" s="64"/>
      <c r="I37" s="55"/>
      <c r="J37" s="55"/>
      <c r="K37" s="60"/>
    </row>
    <row r="38" spans="1:11" ht="15" x14ac:dyDescent="0.25">
      <c r="A38" s="32"/>
      <c r="B38" s="24"/>
      <c r="C38" s="83" t="s">
        <v>16</v>
      </c>
      <c r="D38" s="24"/>
      <c r="E38" s="24"/>
      <c r="F38" s="24"/>
      <c r="G38" s="55"/>
      <c r="H38" s="64"/>
      <c r="I38" s="55"/>
      <c r="J38" s="55"/>
      <c r="K38" s="60"/>
    </row>
    <row r="39" spans="1:11" x14ac:dyDescent="0.25">
      <c r="A39" s="74" t="s">
        <v>236</v>
      </c>
      <c r="B39" s="102">
        <f>IF(D39="","",MAX($A$10:B38)+1)</f>
        <v>16</v>
      </c>
      <c r="C39" s="89" t="s">
        <v>954</v>
      </c>
      <c r="D39" s="47" t="s">
        <v>14</v>
      </c>
      <c r="E39" s="47">
        <v>3</v>
      </c>
      <c r="F39" s="24"/>
      <c r="G39" s="118"/>
      <c r="H39" s="65"/>
      <c r="I39" s="118">
        <f t="shared" ref="I39:I46" si="0">G39+(G39*H39)</f>
        <v>0</v>
      </c>
      <c r="J39" s="118">
        <f>G39*E39</f>
        <v>0</v>
      </c>
      <c r="K39" s="129">
        <f t="shared" ref="K39:K46" si="1">I39*E39</f>
        <v>0</v>
      </c>
    </row>
    <row r="40" spans="1:11" x14ac:dyDescent="0.25">
      <c r="A40" s="74" t="s">
        <v>236</v>
      </c>
      <c r="B40" s="102">
        <f>IF(D40="","",MAX($A$10:B39)+1)</f>
        <v>17</v>
      </c>
      <c r="C40" s="89" t="s">
        <v>953</v>
      </c>
      <c r="D40" s="47" t="s">
        <v>14</v>
      </c>
      <c r="E40" s="47">
        <v>2</v>
      </c>
      <c r="F40" s="24"/>
      <c r="G40" s="118"/>
      <c r="H40" s="65"/>
      <c r="I40" s="118">
        <f t="shared" si="0"/>
        <v>0</v>
      </c>
      <c r="J40" s="118">
        <f t="shared" ref="J40:J46" si="2">G40*E40</f>
        <v>0</v>
      </c>
      <c r="K40" s="129">
        <f t="shared" si="1"/>
        <v>0</v>
      </c>
    </row>
    <row r="41" spans="1:11" x14ac:dyDescent="0.25">
      <c r="A41" s="74" t="s">
        <v>236</v>
      </c>
      <c r="B41" s="102">
        <f>IF(D41="","",MAX($A$10:B40)+1)</f>
        <v>18</v>
      </c>
      <c r="C41" s="89" t="s">
        <v>952</v>
      </c>
      <c r="D41" s="47" t="s">
        <v>14</v>
      </c>
      <c r="E41" s="47">
        <v>1</v>
      </c>
      <c r="F41" s="24"/>
      <c r="G41" s="118"/>
      <c r="H41" s="65"/>
      <c r="I41" s="118">
        <f t="shared" si="0"/>
        <v>0</v>
      </c>
      <c r="J41" s="118">
        <f t="shared" si="2"/>
        <v>0</v>
      </c>
      <c r="K41" s="129">
        <f t="shared" si="1"/>
        <v>0</v>
      </c>
    </row>
    <row r="42" spans="1:11" x14ac:dyDescent="0.25">
      <c r="A42" s="74" t="s">
        <v>236</v>
      </c>
      <c r="B42" s="102">
        <f>IF(D42="","",MAX($A$10:B41)+1)</f>
        <v>19</v>
      </c>
      <c r="C42" s="89" t="s">
        <v>951</v>
      </c>
      <c r="D42" s="47" t="s">
        <v>14</v>
      </c>
      <c r="E42" s="47">
        <v>3</v>
      </c>
      <c r="F42" s="24"/>
      <c r="G42" s="118"/>
      <c r="H42" s="65"/>
      <c r="I42" s="118">
        <f t="shared" si="0"/>
        <v>0</v>
      </c>
      <c r="J42" s="118">
        <f t="shared" si="2"/>
        <v>0</v>
      </c>
      <c r="K42" s="129">
        <f t="shared" si="1"/>
        <v>0</v>
      </c>
    </row>
    <row r="43" spans="1:11" x14ac:dyDescent="0.25">
      <c r="A43" s="74" t="s">
        <v>236</v>
      </c>
      <c r="B43" s="102">
        <f>IF(D43="","",MAX($A$10:B42)+1)</f>
        <v>20</v>
      </c>
      <c r="C43" s="89" t="s">
        <v>950</v>
      </c>
      <c r="D43" s="47" t="s">
        <v>29</v>
      </c>
      <c r="E43" s="47">
        <v>50</v>
      </c>
      <c r="F43" s="24"/>
      <c r="G43" s="118"/>
      <c r="H43" s="65"/>
      <c r="I43" s="118">
        <f t="shared" si="0"/>
        <v>0</v>
      </c>
      <c r="J43" s="118">
        <f t="shared" si="2"/>
        <v>0</v>
      </c>
      <c r="K43" s="129">
        <f t="shared" si="1"/>
        <v>0</v>
      </c>
    </row>
    <row r="44" spans="1:11" x14ac:dyDescent="0.25">
      <c r="A44" s="74" t="s">
        <v>236</v>
      </c>
      <c r="B44" s="102">
        <f>IF(D44="","",MAX($A$10:B43)+1)</f>
        <v>21</v>
      </c>
      <c r="C44" s="89" t="s">
        <v>949</v>
      </c>
      <c r="D44" s="47" t="s">
        <v>29</v>
      </c>
      <c r="E44" s="47">
        <v>50</v>
      </c>
      <c r="F44" s="24"/>
      <c r="G44" s="118"/>
      <c r="H44" s="65"/>
      <c r="I44" s="118">
        <f t="shared" si="0"/>
        <v>0</v>
      </c>
      <c r="J44" s="118">
        <f t="shared" si="2"/>
        <v>0</v>
      </c>
      <c r="K44" s="129">
        <f t="shared" si="1"/>
        <v>0</v>
      </c>
    </row>
    <row r="45" spans="1:11" x14ac:dyDescent="0.25">
      <c r="A45" s="74" t="s">
        <v>236</v>
      </c>
      <c r="B45" s="102">
        <f>IF(D45="","",MAX($A$10:B44)+1)</f>
        <v>22</v>
      </c>
      <c r="C45" s="89" t="s">
        <v>948</v>
      </c>
      <c r="D45" s="47" t="s">
        <v>14</v>
      </c>
      <c r="E45" s="47">
        <v>1</v>
      </c>
      <c r="F45" s="24"/>
      <c r="G45" s="118"/>
      <c r="H45" s="65"/>
      <c r="I45" s="118">
        <f t="shared" si="0"/>
        <v>0</v>
      </c>
      <c r="J45" s="118">
        <f t="shared" si="2"/>
        <v>0</v>
      </c>
      <c r="K45" s="129">
        <f t="shared" si="1"/>
        <v>0</v>
      </c>
    </row>
    <row r="46" spans="1:11" x14ac:dyDescent="0.25">
      <c r="A46" s="74" t="s">
        <v>236</v>
      </c>
      <c r="B46" s="102">
        <f>IF(D46="","",MAX($A$10:B45)+1)</f>
        <v>23</v>
      </c>
      <c r="C46" s="89" t="s">
        <v>947</v>
      </c>
      <c r="D46" s="47" t="s">
        <v>14</v>
      </c>
      <c r="E46" s="47">
        <v>20</v>
      </c>
      <c r="F46" s="24"/>
      <c r="G46" s="118"/>
      <c r="H46" s="65"/>
      <c r="I46" s="118">
        <f t="shared" si="0"/>
        <v>0</v>
      </c>
      <c r="J46" s="118">
        <f t="shared" si="2"/>
        <v>0</v>
      </c>
      <c r="K46" s="129">
        <f t="shared" si="1"/>
        <v>0</v>
      </c>
    </row>
    <row r="47" spans="1:11" ht="15" x14ac:dyDescent="0.25">
      <c r="A47" s="32"/>
      <c r="B47" s="24"/>
      <c r="C47" s="83" t="s">
        <v>946</v>
      </c>
      <c r="D47" s="24"/>
      <c r="E47" s="24"/>
      <c r="F47" s="24"/>
      <c r="G47" s="119"/>
      <c r="H47" s="64"/>
      <c r="I47" s="55"/>
      <c r="J47" s="55"/>
      <c r="K47" s="60"/>
    </row>
    <row r="48" spans="1:11" x14ac:dyDescent="0.25">
      <c r="A48" s="74" t="s">
        <v>236</v>
      </c>
      <c r="B48" s="102">
        <f>IF(D48="","",MAX($A$10:B47)+1)</f>
        <v>24</v>
      </c>
      <c r="C48" s="89" t="s">
        <v>945</v>
      </c>
      <c r="D48" s="47" t="s">
        <v>14</v>
      </c>
      <c r="E48" s="47">
        <v>5</v>
      </c>
      <c r="F48" s="24"/>
      <c r="G48" s="118"/>
      <c r="H48" s="65"/>
      <c r="I48" s="118">
        <f>G48+(G48*H48)</f>
        <v>0</v>
      </c>
      <c r="J48" s="118">
        <f t="shared" ref="J48:J52" si="3">G48*E48</f>
        <v>0</v>
      </c>
      <c r="K48" s="129">
        <f>I48*E48</f>
        <v>0</v>
      </c>
    </row>
    <row r="49" spans="1:11" x14ac:dyDescent="0.25">
      <c r="A49" s="74" t="s">
        <v>236</v>
      </c>
      <c r="B49" s="102">
        <f>IF(D49="","",MAX($A$10:B48)+1)</f>
        <v>25</v>
      </c>
      <c r="C49" s="89" t="s">
        <v>944</v>
      </c>
      <c r="D49" s="47" t="s">
        <v>14</v>
      </c>
      <c r="E49" s="47">
        <v>10</v>
      </c>
      <c r="F49" s="24"/>
      <c r="G49" s="118"/>
      <c r="H49" s="65"/>
      <c r="I49" s="118">
        <f>G49+(G49*H49)</f>
        <v>0</v>
      </c>
      <c r="J49" s="118">
        <f t="shared" si="3"/>
        <v>0</v>
      </c>
      <c r="K49" s="129">
        <f>I49*E49</f>
        <v>0</v>
      </c>
    </row>
    <row r="50" spans="1:11" x14ac:dyDescent="0.25">
      <c r="A50" s="74" t="s">
        <v>236</v>
      </c>
      <c r="B50" s="102">
        <f>IF(D50="","",MAX($A$10:B49)+1)</f>
        <v>26</v>
      </c>
      <c r="C50" s="89" t="s">
        <v>943</v>
      </c>
      <c r="D50" s="47" t="s">
        <v>14</v>
      </c>
      <c r="E50" s="47">
        <v>1</v>
      </c>
      <c r="F50" s="24"/>
      <c r="G50" s="118"/>
      <c r="H50" s="65"/>
      <c r="I50" s="118">
        <f>G50+(G50*H50)</f>
        <v>0</v>
      </c>
      <c r="J50" s="118">
        <f t="shared" si="3"/>
        <v>0</v>
      </c>
      <c r="K50" s="129">
        <f>I50*E50</f>
        <v>0</v>
      </c>
    </row>
    <row r="51" spans="1:11" x14ac:dyDescent="0.25">
      <c r="A51" s="74" t="s">
        <v>236</v>
      </c>
      <c r="B51" s="102">
        <f>IF(D51="","",MAX($A$10:B50)+1)</f>
        <v>27</v>
      </c>
      <c r="C51" s="89" t="s">
        <v>942</v>
      </c>
      <c r="D51" s="47" t="s">
        <v>14</v>
      </c>
      <c r="E51" s="47">
        <v>1</v>
      </c>
      <c r="F51" s="24"/>
      <c r="G51" s="118"/>
      <c r="H51" s="65"/>
      <c r="I51" s="118">
        <f>G51+(G51*H51)</f>
        <v>0</v>
      </c>
      <c r="J51" s="118">
        <f t="shared" si="3"/>
        <v>0</v>
      </c>
      <c r="K51" s="129">
        <f>I51*E51</f>
        <v>0</v>
      </c>
    </row>
    <row r="52" spans="1:11" x14ac:dyDescent="0.25">
      <c r="A52" s="74" t="s">
        <v>236</v>
      </c>
      <c r="B52" s="102">
        <f>IF(D52="","",MAX($A$10:B51)+1)</f>
        <v>28</v>
      </c>
      <c r="C52" s="89" t="s">
        <v>941</v>
      </c>
      <c r="D52" s="47" t="s">
        <v>14</v>
      </c>
      <c r="E52" s="47">
        <v>1</v>
      </c>
      <c r="F52" s="24"/>
      <c r="G52" s="118"/>
      <c r="H52" s="65"/>
      <c r="I52" s="118">
        <f>G52+(G52*H52)</f>
        <v>0</v>
      </c>
      <c r="J52" s="118">
        <f t="shared" si="3"/>
        <v>0</v>
      </c>
      <c r="K52" s="129">
        <f>I52*E52</f>
        <v>0</v>
      </c>
    </row>
    <row r="53" spans="1:11" ht="15" x14ac:dyDescent="0.25">
      <c r="A53" s="32"/>
      <c r="B53" s="24"/>
      <c r="C53" s="83" t="s">
        <v>20</v>
      </c>
      <c r="D53" s="24"/>
      <c r="E53" s="24"/>
      <c r="F53" s="24"/>
      <c r="G53" s="119"/>
      <c r="H53" s="64"/>
      <c r="I53" s="55"/>
      <c r="J53" s="55"/>
      <c r="K53" s="60"/>
    </row>
    <row r="54" spans="1:11" x14ac:dyDescent="0.25">
      <c r="A54" s="74" t="s">
        <v>236</v>
      </c>
      <c r="B54" s="102">
        <f>IF(D54="","",MAX($A$10:B53)+1)</f>
        <v>29</v>
      </c>
      <c r="C54" s="89" t="s">
        <v>21</v>
      </c>
      <c r="D54" s="47" t="s">
        <v>14</v>
      </c>
      <c r="E54" s="47">
        <v>3</v>
      </c>
      <c r="F54" s="24"/>
      <c r="G54" s="118"/>
      <c r="H54" s="65"/>
      <c r="I54" s="118">
        <f>G54+(G54*H54)</f>
        <v>0</v>
      </c>
      <c r="J54" s="118">
        <f t="shared" ref="J54:J55" si="4">G54*E54</f>
        <v>0</v>
      </c>
      <c r="K54" s="129">
        <f>I54*E54</f>
        <v>0</v>
      </c>
    </row>
    <row r="55" spans="1:11" x14ac:dyDescent="0.25">
      <c r="A55" s="74" t="s">
        <v>236</v>
      </c>
      <c r="B55" s="102">
        <f>IF(D55="","",MAX($A$10:B54)+1)</f>
        <v>30</v>
      </c>
      <c r="C55" s="89" t="s">
        <v>22</v>
      </c>
      <c r="D55" s="47" t="s">
        <v>23</v>
      </c>
      <c r="E55" s="47">
        <v>20</v>
      </c>
      <c r="F55" s="24"/>
      <c r="G55" s="118"/>
      <c r="H55" s="65"/>
      <c r="I55" s="118">
        <f>G55+(G55*H55)</f>
        <v>0</v>
      </c>
      <c r="J55" s="118">
        <f t="shared" si="4"/>
        <v>0</v>
      </c>
      <c r="K55" s="129">
        <f>I55*E55</f>
        <v>0</v>
      </c>
    </row>
    <row r="56" spans="1:11" ht="15" x14ac:dyDescent="0.25">
      <c r="A56" s="32"/>
      <c r="B56" s="24"/>
      <c r="C56" s="88" t="s">
        <v>940</v>
      </c>
      <c r="D56" s="24"/>
      <c r="E56" s="24"/>
      <c r="F56" s="24"/>
      <c r="G56" s="119"/>
      <c r="H56" s="64"/>
      <c r="I56" s="55"/>
      <c r="J56" s="55"/>
      <c r="K56" s="60"/>
    </row>
    <row r="57" spans="1:11" ht="30" x14ac:dyDescent="0.25">
      <c r="A57" s="32"/>
      <c r="B57" s="24"/>
      <c r="C57" s="83" t="s">
        <v>939</v>
      </c>
      <c r="D57" s="24"/>
      <c r="E57" s="24"/>
      <c r="F57" s="24"/>
      <c r="G57" s="119"/>
      <c r="H57" s="64"/>
      <c r="I57" s="55"/>
      <c r="J57" s="55"/>
      <c r="K57" s="60"/>
    </row>
    <row r="58" spans="1:11" ht="42.75" x14ac:dyDescent="0.25">
      <c r="A58" s="32"/>
      <c r="B58" s="24"/>
      <c r="C58" s="89" t="s">
        <v>25</v>
      </c>
      <c r="D58" s="24"/>
      <c r="E58" s="24"/>
      <c r="F58" s="24"/>
      <c r="G58" s="119"/>
      <c r="H58" s="64"/>
      <c r="I58" s="55"/>
      <c r="J58" s="55"/>
      <c r="K58" s="60"/>
    </row>
    <row r="59" spans="1:11" x14ac:dyDescent="0.25">
      <c r="A59" s="74" t="s">
        <v>236</v>
      </c>
      <c r="B59" s="102">
        <f>IF(D59="","",MAX($A$10:B58)+1)</f>
        <v>31</v>
      </c>
      <c r="C59" s="89" t="s">
        <v>26</v>
      </c>
      <c r="D59" s="47" t="s">
        <v>14</v>
      </c>
      <c r="E59" s="47">
        <v>5</v>
      </c>
      <c r="F59" s="24"/>
      <c r="G59" s="118"/>
      <c r="H59" s="65"/>
      <c r="I59" s="118">
        <f t="shared" ref="I59:I64" si="5">G59+(G59*H59)</f>
        <v>0</v>
      </c>
      <c r="J59" s="118">
        <f t="shared" ref="J59:J64" si="6">G59*E59</f>
        <v>0</v>
      </c>
      <c r="K59" s="129">
        <f t="shared" ref="K59:K64" si="7">I59*E59</f>
        <v>0</v>
      </c>
    </row>
    <row r="60" spans="1:11" x14ac:dyDescent="0.25">
      <c r="A60" s="74" t="s">
        <v>236</v>
      </c>
      <c r="B60" s="102">
        <f>IF(D60="","",MAX($A$10:B59)+1)</f>
        <v>32</v>
      </c>
      <c r="C60" s="89" t="s">
        <v>27</v>
      </c>
      <c r="D60" s="47" t="s">
        <v>14</v>
      </c>
      <c r="E60" s="47">
        <v>3</v>
      </c>
      <c r="F60" s="24"/>
      <c r="G60" s="118"/>
      <c r="H60" s="65"/>
      <c r="I60" s="118">
        <f t="shared" si="5"/>
        <v>0</v>
      </c>
      <c r="J60" s="118">
        <f t="shared" si="6"/>
        <v>0</v>
      </c>
      <c r="K60" s="129">
        <f t="shared" si="7"/>
        <v>0</v>
      </c>
    </row>
    <row r="61" spans="1:11" x14ac:dyDescent="0.25">
      <c r="A61" s="74" t="s">
        <v>236</v>
      </c>
      <c r="B61" s="102">
        <f>IF(D61="","",MAX($A$10:B60)+1)</f>
        <v>33</v>
      </c>
      <c r="C61" s="89" t="s">
        <v>28</v>
      </c>
      <c r="D61" s="47" t="s">
        <v>29</v>
      </c>
      <c r="E61" s="47">
        <v>20</v>
      </c>
      <c r="F61" s="24"/>
      <c r="G61" s="118"/>
      <c r="H61" s="65"/>
      <c r="I61" s="118">
        <f t="shared" si="5"/>
        <v>0</v>
      </c>
      <c r="J61" s="118">
        <f t="shared" si="6"/>
        <v>0</v>
      </c>
      <c r="K61" s="129">
        <f t="shared" si="7"/>
        <v>0</v>
      </c>
    </row>
    <row r="62" spans="1:11" x14ac:dyDescent="0.25">
      <c r="A62" s="74" t="s">
        <v>236</v>
      </c>
      <c r="B62" s="102">
        <f>IF(D62="","",MAX($A$10:B61)+1)</f>
        <v>34</v>
      </c>
      <c r="C62" s="89" t="s">
        <v>30</v>
      </c>
      <c r="D62" s="47" t="s">
        <v>14</v>
      </c>
      <c r="E62" s="47">
        <v>10</v>
      </c>
      <c r="F62" s="24"/>
      <c r="G62" s="118"/>
      <c r="H62" s="65"/>
      <c r="I62" s="118">
        <f t="shared" si="5"/>
        <v>0</v>
      </c>
      <c r="J62" s="118">
        <f t="shared" si="6"/>
        <v>0</v>
      </c>
      <c r="K62" s="129">
        <f t="shared" si="7"/>
        <v>0</v>
      </c>
    </row>
    <row r="63" spans="1:11" x14ac:dyDescent="0.25">
      <c r="A63" s="74" t="s">
        <v>236</v>
      </c>
      <c r="B63" s="102">
        <f>IF(D63="","",MAX($A$10:B62)+1)</f>
        <v>35</v>
      </c>
      <c r="C63" s="89" t="s">
        <v>31</v>
      </c>
      <c r="D63" s="47" t="s">
        <v>14</v>
      </c>
      <c r="E63" s="47">
        <v>5</v>
      </c>
      <c r="F63" s="24"/>
      <c r="G63" s="118"/>
      <c r="H63" s="65"/>
      <c r="I63" s="118">
        <f t="shared" si="5"/>
        <v>0</v>
      </c>
      <c r="J63" s="118">
        <f t="shared" si="6"/>
        <v>0</v>
      </c>
      <c r="K63" s="129">
        <f t="shared" si="7"/>
        <v>0</v>
      </c>
    </row>
    <row r="64" spans="1:11" x14ac:dyDescent="0.25">
      <c r="A64" s="74" t="s">
        <v>236</v>
      </c>
      <c r="B64" s="102">
        <f>IF(D64="","",MAX($A$10:B63)+1)</f>
        <v>36</v>
      </c>
      <c r="C64" s="89" t="s">
        <v>32</v>
      </c>
      <c r="D64" s="47" t="s">
        <v>14</v>
      </c>
      <c r="E64" s="47">
        <v>3</v>
      </c>
      <c r="F64" s="24"/>
      <c r="G64" s="118"/>
      <c r="H64" s="65"/>
      <c r="I64" s="118">
        <f t="shared" si="5"/>
        <v>0</v>
      </c>
      <c r="J64" s="118">
        <f t="shared" si="6"/>
        <v>0</v>
      </c>
      <c r="K64" s="129">
        <f t="shared" si="7"/>
        <v>0</v>
      </c>
    </row>
    <row r="65" spans="1:11" ht="15" x14ac:dyDescent="0.25">
      <c r="A65" s="32"/>
      <c r="B65" s="24"/>
      <c r="C65" s="83" t="s">
        <v>33</v>
      </c>
      <c r="D65" s="24"/>
      <c r="E65" s="24"/>
      <c r="F65" s="24"/>
      <c r="G65" s="119"/>
      <c r="H65" s="64"/>
      <c r="I65" s="55"/>
      <c r="J65" s="55"/>
      <c r="K65" s="60"/>
    </row>
    <row r="66" spans="1:11" x14ac:dyDescent="0.25">
      <c r="A66" s="32"/>
      <c r="B66" s="24"/>
      <c r="C66" s="89" t="s">
        <v>938</v>
      </c>
      <c r="D66" s="24"/>
      <c r="E66" s="24"/>
      <c r="F66" s="24"/>
      <c r="G66" s="119"/>
      <c r="H66" s="64"/>
      <c r="I66" s="55"/>
      <c r="J66" s="55"/>
      <c r="K66" s="60"/>
    </row>
    <row r="67" spans="1:11" ht="28.5" x14ac:dyDescent="0.25">
      <c r="A67" s="32"/>
      <c r="B67" s="24"/>
      <c r="C67" s="108" t="s">
        <v>937</v>
      </c>
      <c r="D67" s="24"/>
      <c r="E67" s="24"/>
      <c r="F67" s="24"/>
      <c r="G67" s="119"/>
      <c r="H67" s="64"/>
      <c r="I67" s="55"/>
      <c r="J67" s="55"/>
      <c r="K67" s="60"/>
    </row>
    <row r="68" spans="1:11" x14ac:dyDescent="0.25">
      <c r="A68" s="32"/>
      <c r="B68" s="24"/>
      <c r="C68" s="89" t="s">
        <v>936</v>
      </c>
      <c r="D68" s="24"/>
      <c r="E68" s="24"/>
      <c r="F68" s="24"/>
      <c r="G68" s="119"/>
      <c r="H68" s="64"/>
      <c r="I68" s="55"/>
      <c r="J68" s="55"/>
      <c r="K68" s="60"/>
    </row>
    <row r="69" spans="1:11" x14ac:dyDescent="0.25">
      <c r="A69" s="32"/>
      <c r="B69" s="24"/>
      <c r="C69" s="89" t="s">
        <v>935</v>
      </c>
      <c r="D69" s="24"/>
      <c r="E69" s="24"/>
      <c r="F69" s="24"/>
      <c r="G69" s="119"/>
      <c r="H69" s="64"/>
      <c r="I69" s="55"/>
      <c r="J69" s="55"/>
      <c r="K69" s="60"/>
    </row>
    <row r="70" spans="1:11" x14ac:dyDescent="0.25">
      <c r="A70" s="32"/>
      <c r="B70" s="24"/>
      <c r="C70" s="89" t="s">
        <v>934</v>
      </c>
      <c r="D70" s="24"/>
      <c r="E70" s="24"/>
      <c r="F70" s="24"/>
      <c r="G70" s="119"/>
      <c r="H70" s="64"/>
      <c r="I70" s="55"/>
      <c r="J70" s="55"/>
      <c r="K70" s="60"/>
    </row>
    <row r="71" spans="1:11" x14ac:dyDescent="0.25">
      <c r="A71" s="32"/>
      <c r="B71" s="24"/>
      <c r="C71" s="89" t="s">
        <v>933</v>
      </c>
      <c r="D71" s="24"/>
      <c r="E71" s="24"/>
      <c r="F71" s="24"/>
      <c r="G71" s="119"/>
      <c r="H71" s="64"/>
      <c r="I71" s="55"/>
      <c r="J71" s="55"/>
      <c r="K71" s="60"/>
    </row>
    <row r="72" spans="1:11" x14ac:dyDescent="0.25">
      <c r="A72" s="32"/>
      <c r="B72" s="24"/>
      <c r="C72" s="109" t="s">
        <v>932</v>
      </c>
      <c r="D72" s="24"/>
      <c r="E72" s="24"/>
      <c r="F72" s="24"/>
      <c r="G72" s="119"/>
      <c r="H72" s="64"/>
      <c r="I72" s="55"/>
      <c r="J72" s="55"/>
      <c r="K72" s="60"/>
    </row>
    <row r="73" spans="1:11" x14ac:dyDescent="0.25">
      <c r="A73" s="32"/>
      <c r="B73" s="24"/>
      <c r="C73" s="89" t="s">
        <v>931</v>
      </c>
      <c r="D73" s="24"/>
      <c r="E73" s="24"/>
      <c r="F73" s="24"/>
      <c r="G73" s="119"/>
      <c r="H73" s="64"/>
      <c r="I73" s="55"/>
      <c r="J73" s="55"/>
      <c r="K73" s="60"/>
    </row>
    <row r="74" spans="1:11" x14ac:dyDescent="0.25">
      <c r="A74" s="32"/>
      <c r="B74" s="24"/>
      <c r="C74" s="89" t="s">
        <v>930</v>
      </c>
      <c r="D74" s="24"/>
      <c r="E74" s="24"/>
      <c r="F74" s="24"/>
      <c r="G74" s="119"/>
      <c r="H74" s="64"/>
      <c r="I74" s="55"/>
      <c r="J74" s="55"/>
      <c r="K74" s="60"/>
    </row>
    <row r="75" spans="1:11" ht="28.5" x14ac:dyDescent="0.25">
      <c r="A75" s="32"/>
      <c r="B75" s="24"/>
      <c r="C75" s="89" t="s">
        <v>929</v>
      </c>
      <c r="D75" s="24"/>
      <c r="E75" s="24"/>
      <c r="F75" s="24"/>
      <c r="G75" s="119"/>
      <c r="H75" s="64"/>
      <c r="I75" s="55"/>
      <c r="J75" s="55"/>
      <c r="K75" s="60"/>
    </row>
    <row r="76" spans="1:11" ht="28.5" x14ac:dyDescent="0.25">
      <c r="A76" s="32"/>
      <c r="B76" s="24"/>
      <c r="C76" s="89" t="s">
        <v>928</v>
      </c>
      <c r="D76" s="24"/>
      <c r="E76" s="24"/>
      <c r="F76" s="24"/>
      <c r="G76" s="119"/>
      <c r="H76" s="64"/>
      <c r="I76" s="55"/>
      <c r="J76" s="55"/>
      <c r="K76" s="60"/>
    </row>
    <row r="77" spans="1:11" x14ac:dyDescent="0.25">
      <c r="A77" s="74" t="s">
        <v>236</v>
      </c>
      <c r="B77" s="102">
        <f>IF(D77="","",MAX($A$10:B76)+1)</f>
        <v>37</v>
      </c>
      <c r="C77" s="89" t="s">
        <v>927</v>
      </c>
      <c r="D77" s="47" t="s">
        <v>14</v>
      </c>
      <c r="E77" s="47">
        <v>3</v>
      </c>
      <c r="F77" s="24"/>
      <c r="G77" s="118"/>
      <c r="H77" s="65"/>
      <c r="I77" s="118">
        <f t="shared" ref="I77:I86" si="8">G77+(G77*H77)</f>
        <v>0</v>
      </c>
      <c r="J77" s="118">
        <f t="shared" ref="J77:J86" si="9">G77*E77</f>
        <v>0</v>
      </c>
      <c r="K77" s="129">
        <f t="shared" ref="K77:K86" si="10">I77*E77</f>
        <v>0</v>
      </c>
    </row>
    <row r="78" spans="1:11" x14ac:dyDescent="0.25">
      <c r="A78" s="74" t="s">
        <v>236</v>
      </c>
      <c r="B78" s="102">
        <f>IF(D78="","",MAX($A$10:B77)+1)</f>
        <v>38</v>
      </c>
      <c r="C78" s="89" t="s">
        <v>926</v>
      </c>
      <c r="D78" s="47" t="s">
        <v>14</v>
      </c>
      <c r="E78" s="47">
        <v>3</v>
      </c>
      <c r="F78" s="24"/>
      <c r="G78" s="118"/>
      <c r="H78" s="65"/>
      <c r="I78" s="118">
        <f t="shared" si="8"/>
        <v>0</v>
      </c>
      <c r="J78" s="118">
        <f t="shared" si="9"/>
        <v>0</v>
      </c>
      <c r="K78" s="129">
        <f t="shared" si="10"/>
        <v>0</v>
      </c>
    </row>
    <row r="79" spans="1:11" x14ac:dyDescent="0.25">
      <c r="A79" s="74" t="s">
        <v>236</v>
      </c>
      <c r="B79" s="102">
        <f>IF(D79="","",MAX($A$10:B78)+1)</f>
        <v>39</v>
      </c>
      <c r="C79" s="89" t="s">
        <v>925</v>
      </c>
      <c r="D79" s="47" t="s">
        <v>14</v>
      </c>
      <c r="E79" s="47">
        <v>3</v>
      </c>
      <c r="F79" s="24"/>
      <c r="G79" s="118"/>
      <c r="H79" s="65"/>
      <c r="I79" s="118">
        <f t="shared" si="8"/>
        <v>0</v>
      </c>
      <c r="J79" s="118">
        <f t="shared" si="9"/>
        <v>0</v>
      </c>
      <c r="K79" s="129">
        <f t="shared" si="10"/>
        <v>0</v>
      </c>
    </row>
    <row r="80" spans="1:11" x14ac:dyDescent="0.25">
      <c r="A80" s="74" t="s">
        <v>236</v>
      </c>
      <c r="B80" s="102">
        <f>IF(D80="","",MAX($A$10:B79)+1)</f>
        <v>40</v>
      </c>
      <c r="C80" s="89" t="s">
        <v>924</v>
      </c>
      <c r="D80" s="47" t="s">
        <v>14</v>
      </c>
      <c r="E80" s="47">
        <v>3</v>
      </c>
      <c r="F80" s="24"/>
      <c r="G80" s="118"/>
      <c r="H80" s="65"/>
      <c r="I80" s="118">
        <f t="shared" si="8"/>
        <v>0</v>
      </c>
      <c r="J80" s="118">
        <f t="shared" si="9"/>
        <v>0</v>
      </c>
      <c r="K80" s="129">
        <f t="shared" si="10"/>
        <v>0</v>
      </c>
    </row>
    <row r="81" spans="1:11" x14ac:dyDescent="0.25">
      <c r="A81" s="74" t="s">
        <v>236</v>
      </c>
      <c r="B81" s="102">
        <f>IF(D81="","",MAX($A$10:B80)+1)</f>
        <v>41</v>
      </c>
      <c r="C81" s="89" t="s">
        <v>923</v>
      </c>
      <c r="D81" s="47" t="s">
        <v>14</v>
      </c>
      <c r="E81" s="47">
        <v>3</v>
      </c>
      <c r="F81" s="24"/>
      <c r="G81" s="118"/>
      <c r="H81" s="65"/>
      <c r="I81" s="118">
        <f t="shared" si="8"/>
        <v>0</v>
      </c>
      <c r="J81" s="118">
        <f t="shared" si="9"/>
        <v>0</v>
      </c>
      <c r="K81" s="129">
        <f t="shared" si="10"/>
        <v>0</v>
      </c>
    </row>
    <row r="82" spans="1:11" x14ac:dyDescent="0.25">
      <c r="A82" s="74" t="s">
        <v>236</v>
      </c>
      <c r="B82" s="102">
        <f>IF(D82="","",MAX($A$10:B81)+1)</f>
        <v>42</v>
      </c>
      <c r="C82" s="89" t="s">
        <v>922</v>
      </c>
      <c r="D82" s="47" t="s">
        <v>14</v>
      </c>
      <c r="E82" s="47">
        <v>3</v>
      </c>
      <c r="F82" s="24"/>
      <c r="G82" s="118"/>
      <c r="H82" s="65"/>
      <c r="I82" s="118">
        <f t="shared" si="8"/>
        <v>0</v>
      </c>
      <c r="J82" s="118">
        <f t="shared" si="9"/>
        <v>0</v>
      </c>
      <c r="K82" s="129">
        <f t="shared" si="10"/>
        <v>0</v>
      </c>
    </row>
    <row r="83" spans="1:11" x14ac:dyDescent="0.25">
      <c r="A83" s="74" t="s">
        <v>236</v>
      </c>
      <c r="B83" s="102">
        <f>IF(D83="","",MAX($A$10:B82)+1)</f>
        <v>43</v>
      </c>
      <c r="C83" s="89" t="s">
        <v>921</v>
      </c>
      <c r="D83" s="47" t="s">
        <v>14</v>
      </c>
      <c r="E83" s="47">
        <v>3</v>
      </c>
      <c r="F83" s="24"/>
      <c r="G83" s="118"/>
      <c r="H83" s="65"/>
      <c r="I83" s="118">
        <f t="shared" si="8"/>
        <v>0</v>
      </c>
      <c r="J83" s="118">
        <f t="shared" si="9"/>
        <v>0</v>
      </c>
      <c r="K83" s="129">
        <f t="shared" si="10"/>
        <v>0</v>
      </c>
    </row>
    <row r="84" spans="1:11" x14ac:dyDescent="0.25">
      <c r="A84" s="74" t="s">
        <v>236</v>
      </c>
      <c r="B84" s="102">
        <f>IF(D84="","",MAX($A$10:B83)+1)</f>
        <v>44</v>
      </c>
      <c r="C84" s="89" t="s">
        <v>920</v>
      </c>
      <c r="D84" s="47" t="s">
        <v>14</v>
      </c>
      <c r="E84" s="47">
        <v>3</v>
      </c>
      <c r="F84" s="24"/>
      <c r="G84" s="118"/>
      <c r="H84" s="65"/>
      <c r="I84" s="118">
        <f t="shared" si="8"/>
        <v>0</v>
      </c>
      <c r="J84" s="118">
        <f t="shared" si="9"/>
        <v>0</v>
      </c>
      <c r="K84" s="129">
        <f t="shared" si="10"/>
        <v>0</v>
      </c>
    </row>
    <row r="85" spans="1:11" x14ac:dyDescent="0.25">
      <c r="A85" s="74" t="s">
        <v>236</v>
      </c>
      <c r="B85" s="102">
        <f>IF(D85="","",MAX($A$10:B84)+1)</f>
        <v>45</v>
      </c>
      <c r="C85" s="89" t="s">
        <v>919</v>
      </c>
      <c r="D85" s="47" t="s">
        <v>14</v>
      </c>
      <c r="E85" s="47">
        <v>3</v>
      </c>
      <c r="F85" s="24"/>
      <c r="G85" s="118"/>
      <c r="H85" s="65"/>
      <c r="I85" s="118">
        <f t="shared" si="8"/>
        <v>0</v>
      </c>
      <c r="J85" s="118">
        <f t="shared" si="9"/>
        <v>0</v>
      </c>
      <c r="K85" s="129">
        <f t="shared" si="10"/>
        <v>0</v>
      </c>
    </row>
    <row r="86" spans="1:11" x14ac:dyDescent="0.25">
      <c r="A86" s="74" t="s">
        <v>236</v>
      </c>
      <c r="B86" s="102">
        <f>IF(D86="","",MAX($A$10:B85)+1)</f>
        <v>46</v>
      </c>
      <c r="C86" s="89" t="s">
        <v>918</v>
      </c>
      <c r="D86" s="47" t="s">
        <v>14</v>
      </c>
      <c r="E86" s="47">
        <v>3</v>
      </c>
      <c r="F86" s="24"/>
      <c r="G86" s="118"/>
      <c r="H86" s="65"/>
      <c r="I86" s="118">
        <f t="shared" si="8"/>
        <v>0</v>
      </c>
      <c r="J86" s="118">
        <f t="shared" si="9"/>
        <v>0</v>
      </c>
      <c r="K86" s="129">
        <f t="shared" si="10"/>
        <v>0</v>
      </c>
    </row>
    <row r="87" spans="1:11" ht="15" x14ac:dyDescent="0.25">
      <c r="A87" s="32"/>
      <c r="B87" s="24"/>
      <c r="C87" s="110" t="s">
        <v>917</v>
      </c>
      <c r="D87" s="24"/>
      <c r="E87" s="24"/>
      <c r="F87" s="24"/>
      <c r="G87" s="119"/>
      <c r="H87" s="64"/>
      <c r="I87" s="55"/>
      <c r="J87" s="55"/>
      <c r="K87" s="60"/>
    </row>
    <row r="88" spans="1:11" x14ac:dyDescent="0.25">
      <c r="A88" s="74" t="s">
        <v>236</v>
      </c>
      <c r="B88" s="102">
        <f>IF(D88="","",MAX($A$10:B87)+1)</f>
        <v>47</v>
      </c>
      <c r="C88" s="111" t="s">
        <v>916</v>
      </c>
      <c r="D88" s="101" t="s">
        <v>891</v>
      </c>
      <c r="E88" s="47">
        <v>1</v>
      </c>
      <c r="F88" s="24"/>
      <c r="G88" s="118"/>
      <c r="H88" s="65"/>
      <c r="I88" s="118">
        <f>G88+(G88*H88)</f>
        <v>0</v>
      </c>
      <c r="J88" s="118">
        <f t="shared" ref="J88:J89" si="11">G88*E88</f>
        <v>0</v>
      </c>
      <c r="K88" s="129">
        <f>I88*E88</f>
        <v>0</v>
      </c>
    </row>
    <row r="89" spans="1:11" x14ac:dyDescent="0.25">
      <c r="A89" s="74" t="s">
        <v>236</v>
      </c>
      <c r="B89" s="102">
        <f>IF(D89="","",MAX($A$10:B88)+1)</f>
        <v>48</v>
      </c>
      <c r="C89" s="111" t="s">
        <v>915</v>
      </c>
      <c r="D89" s="101" t="s">
        <v>891</v>
      </c>
      <c r="E89" s="47">
        <v>1</v>
      </c>
      <c r="F89" s="24"/>
      <c r="G89" s="118"/>
      <c r="H89" s="65"/>
      <c r="I89" s="118">
        <f>G89+(G89*H89)</f>
        <v>0</v>
      </c>
      <c r="J89" s="118">
        <f t="shared" si="11"/>
        <v>0</v>
      </c>
      <c r="K89" s="129">
        <f>I89*E89</f>
        <v>0</v>
      </c>
    </row>
    <row r="90" spans="1:11" ht="15" x14ac:dyDescent="0.25">
      <c r="A90" s="32"/>
      <c r="B90" s="24"/>
      <c r="C90" s="88" t="s">
        <v>914</v>
      </c>
      <c r="D90" s="24"/>
      <c r="E90" s="24"/>
      <c r="F90" s="24"/>
      <c r="G90" s="119"/>
      <c r="H90" s="64"/>
      <c r="I90" s="55"/>
      <c r="J90" s="55"/>
      <c r="K90" s="60"/>
    </row>
    <row r="91" spans="1:11" ht="28.5" x14ac:dyDescent="0.25">
      <c r="A91" s="74" t="s">
        <v>236</v>
      </c>
      <c r="B91" s="102">
        <f>IF(D91="","",MAX($A$10:B90)+1)</f>
        <v>49</v>
      </c>
      <c r="C91" s="89" t="s">
        <v>913</v>
      </c>
      <c r="D91" s="47" t="s">
        <v>29</v>
      </c>
      <c r="E91" s="47">
        <v>15</v>
      </c>
      <c r="F91" s="24"/>
      <c r="G91" s="118"/>
      <c r="H91" s="65"/>
      <c r="I91" s="118">
        <f t="shared" ref="I91:I112" si="12">G91+(G91*H91)</f>
        <v>0</v>
      </c>
      <c r="J91" s="118">
        <f t="shared" ref="J91:J112" si="13">G91*E91</f>
        <v>0</v>
      </c>
      <c r="K91" s="129">
        <f t="shared" ref="K91:K112" si="14">I91*E91</f>
        <v>0</v>
      </c>
    </row>
    <row r="92" spans="1:11" x14ac:dyDescent="0.25">
      <c r="A92" s="74" t="s">
        <v>236</v>
      </c>
      <c r="B92" s="102">
        <f>IF(D92="","",MAX($A$10:B91)+1)</f>
        <v>50</v>
      </c>
      <c r="C92" s="89" t="s">
        <v>912</v>
      </c>
      <c r="D92" s="47" t="s">
        <v>210</v>
      </c>
      <c r="E92" s="47">
        <v>1</v>
      </c>
      <c r="F92" s="67"/>
      <c r="G92" s="55"/>
      <c r="H92" s="64"/>
      <c r="I92" s="55"/>
      <c r="J92" s="55"/>
      <c r="K92" s="60"/>
    </row>
    <row r="93" spans="1:11" x14ac:dyDescent="0.25">
      <c r="A93" s="74" t="s">
        <v>236</v>
      </c>
      <c r="B93" s="102">
        <f>IF(D93="","",MAX($A$10:B92)+1)</f>
        <v>51</v>
      </c>
      <c r="C93" s="89" t="s">
        <v>911</v>
      </c>
      <c r="D93" s="47" t="s">
        <v>14</v>
      </c>
      <c r="E93" s="47">
        <v>20</v>
      </c>
      <c r="F93" s="24"/>
      <c r="G93" s="118"/>
      <c r="H93" s="65"/>
      <c r="I93" s="118">
        <f t="shared" si="12"/>
        <v>0</v>
      </c>
      <c r="J93" s="118">
        <f t="shared" si="13"/>
        <v>0</v>
      </c>
      <c r="K93" s="129">
        <f t="shared" si="14"/>
        <v>0</v>
      </c>
    </row>
    <row r="94" spans="1:11" x14ac:dyDescent="0.25">
      <c r="A94" s="74" t="s">
        <v>236</v>
      </c>
      <c r="B94" s="102">
        <f>IF(D94="","",MAX($A$10:B93)+1)</f>
        <v>52</v>
      </c>
      <c r="C94" s="89" t="s">
        <v>910</v>
      </c>
      <c r="D94" s="47" t="s">
        <v>29</v>
      </c>
      <c r="E94" s="47">
        <v>20</v>
      </c>
      <c r="F94" s="24"/>
      <c r="G94" s="118"/>
      <c r="H94" s="65"/>
      <c r="I94" s="118">
        <f t="shared" si="12"/>
        <v>0</v>
      </c>
      <c r="J94" s="118">
        <f t="shared" si="13"/>
        <v>0</v>
      </c>
      <c r="K94" s="129">
        <f t="shared" si="14"/>
        <v>0</v>
      </c>
    </row>
    <row r="95" spans="1:11" ht="42.75" x14ac:dyDescent="0.25">
      <c r="A95" s="74" t="s">
        <v>236</v>
      </c>
      <c r="B95" s="102">
        <f>IF(D95="","",MAX($A$10:B94)+1)</f>
        <v>53</v>
      </c>
      <c r="C95" s="89" t="s">
        <v>909</v>
      </c>
      <c r="D95" s="47" t="s">
        <v>72</v>
      </c>
      <c r="E95" s="47">
        <v>30</v>
      </c>
      <c r="F95" s="24"/>
      <c r="G95" s="118"/>
      <c r="H95" s="65"/>
      <c r="I95" s="118">
        <f t="shared" si="12"/>
        <v>0</v>
      </c>
      <c r="J95" s="118">
        <f t="shared" si="13"/>
        <v>0</v>
      </c>
      <c r="K95" s="129">
        <f t="shared" si="14"/>
        <v>0</v>
      </c>
    </row>
    <row r="96" spans="1:11" x14ac:dyDescent="0.25">
      <c r="A96" s="74" t="s">
        <v>236</v>
      </c>
      <c r="B96" s="102">
        <f>IF(D96="","",MAX($A$10:B95)+1)</f>
        <v>54</v>
      </c>
      <c r="C96" s="89" t="s">
        <v>907</v>
      </c>
      <c r="D96" s="47" t="s">
        <v>210</v>
      </c>
      <c r="E96" s="47">
        <v>1</v>
      </c>
      <c r="F96" s="67"/>
      <c r="G96" s="55"/>
      <c r="H96" s="64"/>
      <c r="I96" s="55"/>
      <c r="J96" s="55"/>
      <c r="K96" s="60"/>
    </row>
    <row r="97" spans="1:11" ht="42.75" x14ac:dyDescent="0.25">
      <c r="A97" s="74" t="s">
        <v>236</v>
      </c>
      <c r="B97" s="102">
        <f>IF(D97="","",MAX($A$10:B96)+1)</f>
        <v>55</v>
      </c>
      <c r="C97" s="89" t="s">
        <v>908</v>
      </c>
      <c r="D97" s="47" t="s">
        <v>72</v>
      </c>
      <c r="E97" s="47">
        <v>20</v>
      </c>
      <c r="F97" s="24"/>
      <c r="G97" s="118"/>
      <c r="H97" s="65"/>
      <c r="I97" s="118">
        <f t="shared" si="12"/>
        <v>0</v>
      </c>
      <c r="J97" s="118">
        <f t="shared" si="13"/>
        <v>0</v>
      </c>
      <c r="K97" s="129">
        <f t="shared" si="14"/>
        <v>0</v>
      </c>
    </row>
    <row r="98" spans="1:11" x14ac:dyDescent="0.25">
      <c r="A98" s="74" t="s">
        <v>236</v>
      </c>
      <c r="B98" s="102">
        <f>IF(D98="","",MAX($A$10:B97)+1)</f>
        <v>56</v>
      </c>
      <c r="C98" s="89" t="s">
        <v>907</v>
      </c>
      <c r="D98" s="47" t="s">
        <v>210</v>
      </c>
      <c r="E98" s="47">
        <v>1</v>
      </c>
      <c r="F98" s="67"/>
      <c r="G98" s="55"/>
      <c r="H98" s="64"/>
      <c r="I98" s="55"/>
      <c r="J98" s="55"/>
      <c r="K98" s="60"/>
    </row>
    <row r="99" spans="1:11" x14ac:dyDescent="0.25">
      <c r="A99" s="74" t="s">
        <v>236</v>
      </c>
      <c r="B99" s="102">
        <f>IF(D99="","",MAX($A$10:B98)+1)</f>
        <v>57</v>
      </c>
      <c r="C99" s="89" t="s">
        <v>906</v>
      </c>
      <c r="D99" s="47" t="s">
        <v>14</v>
      </c>
      <c r="E99" s="47">
        <v>30</v>
      </c>
      <c r="F99" s="24"/>
      <c r="G99" s="118"/>
      <c r="H99" s="65"/>
      <c r="I99" s="118">
        <f t="shared" si="12"/>
        <v>0</v>
      </c>
      <c r="J99" s="118">
        <f t="shared" si="13"/>
        <v>0</v>
      </c>
      <c r="K99" s="129">
        <f t="shared" si="14"/>
        <v>0</v>
      </c>
    </row>
    <row r="100" spans="1:11" x14ac:dyDescent="0.25">
      <c r="A100" s="74" t="s">
        <v>236</v>
      </c>
      <c r="B100" s="102">
        <f>IF(D100="","",MAX($A$10:B99)+1)</f>
        <v>58</v>
      </c>
      <c r="C100" s="89" t="s">
        <v>905</v>
      </c>
      <c r="D100" s="47" t="s">
        <v>72</v>
      </c>
      <c r="E100" s="47">
        <v>10</v>
      </c>
      <c r="F100" s="24"/>
      <c r="G100" s="118"/>
      <c r="H100" s="65"/>
      <c r="I100" s="118">
        <f t="shared" si="12"/>
        <v>0</v>
      </c>
      <c r="J100" s="118">
        <f t="shared" si="13"/>
        <v>0</v>
      </c>
      <c r="K100" s="129">
        <f t="shared" si="14"/>
        <v>0</v>
      </c>
    </row>
    <row r="101" spans="1:11" x14ac:dyDescent="0.25">
      <c r="A101" s="74" t="s">
        <v>236</v>
      </c>
      <c r="B101" s="102">
        <f>IF(D101="","",MAX($A$10:B100)+1)</f>
        <v>59</v>
      </c>
      <c r="C101" s="89" t="s">
        <v>904</v>
      </c>
      <c r="D101" s="47" t="s">
        <v>72</v>
      </c>
      <c r="E101" s="47">
        <v>10</v>
      </c>
      <c r="F101" s="24"/>
      <c r="G101" s="118"/>
      <c r="H101" s="65"/>
      <c r="I101" s="118">
        <f t="shared" si="12"/>
        <v>0</v>
      </c>
      <c r="J101" s="118">
        <f t="shared" si="13"/>
        <v>0</v>
      </c>
      <c r="K101" s="129">
        <f t="shared" si="14"/>
        <v>0</v>
      </c>
    </row>
    <row r="102" spans="1:11" x14ac:dyDescent="0.25">
      <c r="A102" s="74" t="s">
        <v>236</v>
      </c>
      <c r="B102" s="102">
        <f>IF(D102="","",MAX($A$10:B101)+1)</f>
        <v>60</v>
      </c>
      <c r="C102" s="89" t="s">
        <v>903</v>
      </c>
      <c r="D102" s="47" t="s">
        <v>29</v>
      </c>
      <c r="E102" s="47">
        <v>20</v>
      </c>
      <c r="F102" s="24"/>
      <c r="G102" s="118"/>
      <c r="H102" s="65"/>
      <c r="I102" s="118">
        <f t="shared" si="12"/>
        <v>0</v>
      </c>
      <c r="J102" s="118">
        <f t="shared" si="13"/>
        <v>0</v>
      </c>
      <c r="K102" s="129">
        <f t="shared" si="14"/>
        <v>0</v>
      </c>
    </row>
    <row r="103" spans="1:11" x14ac:dyDescent="0.25">
      <c r="A103" s="74" t="s">
        <v>236</v>
      </c>
      <c r="B103" s="102">
        <f>IF(D103="","",MAX($A$10:B102)+1)</f>
        <v>61</v>
      </c>
      <c r="C103" s="89" t="s">
        <v>902</v>
      </c>
      <c r="D103" s="47" t="s">
        <v>29</v>
      </c>
      <c r="E103" s="47">
        <v>20</v>
      </c>
      <c r="F103" s="24"/>
      <c r="G103" s="118"/>
      <c r="H103" s="65"/>
      <c r="I103" s="118">
        <f t="shared" si="12"/>
        <v>0</v>
      </c>
      <c r="J103" s="118">
        <f t="shared" si="13"/>
        <v>0</v>
      </c>
      <c r="K103" s="129">
        <f t="shared" si="14"/>
        <v>0</v>
      </c>
    </row>
    <row r="104" spans="1:11" x14ac:dyDescent="0.25">
      <c r="A104" s="74" t="s">
        <v>236</v>
      </c>
      <c r="B104" s="102">
        <f>IF(D104="","",MAX($A$10:B103)+1)</f>
        <v>62</v>
      </c>
      <c r="C104" s="89" t="s">
        <v>901</v>
      </c>
      <c r="D104" s="47" t="s">
        <v>72</v>
      </c>
      <c r="E104" s="47">
        <v>30</v>
      </c>
      <c r="F104" s="24"/>
      <c r="G104" s="118"/>
      <c r="H104" s="65"/>
      <c r="I104" s="118">
        <f t="shared" si="12"/>
        <v>0</v>
      </c>
      <c r="J104" s="118">
        <f t="shared" si="13"/>
        <v>0</v>
      </c>
      <c r="K104" s="129">
        <f t="shared" si="14"/>
        <v>0</v>
      </c>
    </row>
    <row r="105" spans="1:11" x14ac:dyDescent="0.25">
      <c r="A105" s="74" t="s">
        <v>236</v>
      </c>
      <c r="B105" s="102">
        <f>IF(D105="","",MAX($A$10:B104)+1)</f>
        <v>63</v>
      </c>
      <c r="C105" s="89" t="s">
        <v>900</v>
      </c>
      <c r="D105" s="47" t="s">
        <v>72</v>
      </c>
      <c r="E105" s="47">
        <v>30</v>
      </c>
      <c r="F105" s="24"/>
      <c r="G105" s="118"/>
      <c r="H105" s="65"/>
      <c r="I105" s="118">
        <f t="shared" si="12"/>
        <v>0</v>
      </c>
      <c r="J105" s="118">
        <f t="shared" si="13"/>
        <v>0</v>
      </c>
      <c r="K105" s="129">
        <f t="shared" si="14"/>
        <v>0</v>
      </c>
    </row>
    <row r="106" spans="1:11" x14ac:dyDescent="0.25">
      <c r="A106" s="74" t="s">
        <v>236</v>
      </c>
      <c r="B106" s="102">
        <f>IF(D106="","",MAX($A$10:B105)+1)</f>
        <v>64</v>
      </c>
      <c r="C106" s="89" t="s">
        <v>899</v>
      </c>
      <c r="D106" s="47" t="s">
        <v>72</v>
      </c>
      <c r="E106" s="47">
        <v>30</v>
      </c>
      <c r="F106" s="24"/>
      <c r="G106" s="118"/>
      <c r="H106" s="65"/>
      <c r="I106" s="118">
        <f t="shared" si="12"/>
        <v>0</v>
      </c>
      <c r="J106" s="118">
        <f t="shared" si="13"/>
        <v>0</v>
      </c>
      <c r="K106" s="129">
        <f t="shared" si="14"/>
        <v>0</v>
      </c>
    </row>
    <row r="107" spans="1:11" x14ac:dyDescent="0.25">
      <c r="A107" s="74" t="s">
        <v>236</v>
      </c>
      <c r="B107" s="102">
        <f>IF(D107="","",MAX($A$10:B106)+1)</f>
        <v>65</v>
      </c>
      <c r="C107" s="89" t="s">
        <v>898</v>
      </c>
      <c r="D107" s="47" t="s">
        <v>72</v>
      </c>
      <c r="E107" s="47">
        <v>30</v>
      </c>
      <c r="F107" s="24"/>
      <c r="G107" s="118"/>
      <c r="H107" s="65"/>
      <c r="I107" s="118">
        <f t="shared" si="12"/>
        <v>0</v>
      </c>
      <c r="J107" s="118">
        <f t="shared" si="13"/>
        <v>0</v>
      </c>
      <c r="K107" s="129">
        <f t="shared" si="14"/>
        <v>0</v>
      </c>
    </row>
    <row r="108" spans="1:11" x14ac:dyDescent="0.25">
      <c r="A108" s="74" t="s">
        <v>236</v>
      </c>
      <c r="B108" s="102">
        <f>IF(D108="","",MAX($A$10:B107)+1)</f>
        <v>66</v>
      </c>
      <c r="C108" s="89" t="s">
        <v>897</v>
      </c>
      <c r="D108" s="47" t="s">
        <v>72</v>
      </c>
      <c r="E108" s="47">
        <v>30</v>
      </c>
      <c r="F108" s="24"/>
      <c r="G108" s="118"/>
      <c r="H108" s="65"/>
      <c r="I108" s="118">
        <f t="shared" si="12"/>
        <v>0</v>
      </c>
      <c r="J108" s="118">
        <f t="shared" si="13"/>
        <v>0</v>
      </c>
      <c r="K108" s="129">
        <f t="shared" si="14"/>
        <v>0</v>
      </c>
    </row>
    <row r="109" spans="1:11" x14ac:dyDescent="0.25">
      <c r="A109" s="74" t="s">
        <v>236</v>
      </c>
      <c r="B109" s="102">
        <f>IF(D109="","",MAX($A$10:B108)+1)</f>
        <v>67</v>
      </c>
      <c r="C109" s="89" t="s">
        <v>896</v>
      </c>
      <c r="D109" s="47" t="s">
        <v>72</v>
      </c>
      <c r="E109" s="47">
        <v>30</v>
      </c>
      <c r="F109" s="24"/>
      <c r="G109" s="118"/>
      <c r="H109" s="65"/>
      <c r="I109" s="118">
        <f t="shared" si="12"/>
        <v>0</v>
      </c>
      <c r="J109" s="118">
        <f t="shared" si="13"/>
        <v>0</v>
      </c>
      <c r="K109" s="129">
        <f t="shared" si="14"/>
        <v>0</v>
      </c>
    </row>
    <row r="110" spans="1:11" x14ac:dyDescent="0.25">
      <c r="A110" s="74" t="s">
        <v>236</v>
      </c>
      <c r="B110" s="102">
        <f>IF(D110="","",MAX($A$10:B109)+1)</f>
        <v>68</v>
      </c>
      <c r="C110" s="89" t="s">
        <v>895</v>
      </c>
      <c r="D110" s="47" t="s">
        <v>72</v>
      </c>
      <c r="E110" s="47">
        <v>30</v>
      </c>
      <c r="F110" s="24"/>
      <c r="G110" s="118"/>
      <c r="H110" s="65"/>
      <c r="I110" s="118">
        <f t="shared" si="12"/>
        <v>0</v>
      </c>
      <c r="J110" s="118">
        <f t="shared" si="13"/>
        <v>0</v>
      </c>
      <c r="K110" s="129">
        <f t="shared" si="14"/>
        <v>0</v>
      </c>
    </row>
    <row r="111" spans="1:11" x14ac:dyDescent="0.25">
      <c r="A111" s="74" t="s">
        <v>236</v>
      </c>
      <c r="B111" s="102">
        <f>IF(D111="","",MAX($A$10:B110)+1)</f>
        <v>69</v>
      </c>
      <c r="C111" s="89" t="s">
        <v>894</v>
      </c>
      <c r="D111" s="47" t="s">
        <v>72</v>
      </c>
      <c r="E111" s="47">
        <v>30</v>
      </c>
      <c r="F111" s="24"/>
      <c r="G111" s="118"/>
      <c r="H111" s="65"/>
      <c r="I111" s="118">
        <f t="shared" si="12"/>
        <v>0</v>
      </c>
      <c r="J111" s="118">
        <f t="shared" si="13"/>
        <v>0</v>
      </c>
      <c r="K111" s="129">
        <f t="shared" si="14"/>
        <v>0</v>
      </c>
    </row>
    <row r="112" spans="1:11" x14ac:dyDescent="0.25">
      <c r="A112" s="74" t="s">
        <v>236</v>
      </c>
      <c r="B112" s="102">
        <f>IF(D112="","",MAX($A$10:B111)+1)</f>
        <v>70</v>
      </c>
      <c r="C112" s="89" t="s">
        <v>13</v>
      </c>
      <c r="D112" s="47" t="s">
        <v>14</v>
      </c>
      <c r="E112" s="47">
        <v>5</v>
      </c>
      <c r="F112" s="24"/>
      <c r="G112" s="118"/>
      <c r="H112" s="65"/>
      <c r="I112" s="118">
        <f t="shared" si="12"/>
        <v>0</v>
      </c>
      <c r="J112" s="118">
        <f t="shared" si="13"/>
        <v>0</v>
      </c>
      <c r="K112" s="129">
        <f t="shared" si="14"/>
        <v>0</v>
      </c>
    </row>
    <row r="113" spans="1:11" ht="30" x14ac:dyDescent="0.25">
      <c r="A113" s="32"/>
      <c r="B113" s="24"/>
      <c r="C113" s="83" t="s">
        <v>893</v>
      </c>
      <c r="D113" s="24"/>
      <c r="E113" s="24"/>
      <c r="F113" s="24"/>
      <c r="G113" s="119"/>
      <c r="H113" s="64"/>
      <c r="I113" s="55"/>
      <c r="J113" s="55"/>
      <c r="K113" s="60"/>
    </row>
    <row r="114" spans="1:11" ht="42.75" x14ac:dyDescent="0.25">
      <c r="A114" s="74" t="s">
        <v>236</v>
      </c>
      <c r="B114" s="102">
        <f>IF(D114="","",MAX($A$10:B113)+1)</f>
        <v>71</v>
      </c>
      <c r="C114" s="89" t="s">
        <v>892</v>
      </c>
      <c r="D114" s="48" t="s">
        <v>891</v>
      </c>
      <c r="E114" s="47">
        <v>5</v>
      </c>
      <c r="F114" s="24"/>
      <c r="G114" s="118"/>
      <c r="H114" s="65"/>
      <c r="I114" s="118">
        <f>G114+(G114*H114)</f>
        <v>0</v>
      </c>
      <c r="J114" s="118">
        <f>G114*E114</f>
        <v>0</v>
      </c>
      <c r="K114" s="129">
        <f>I114*E114</f>
        <v>0</v>
      </c>
    </row>
    <row r="115" spans="1:11" ht="15" x14ac:dyDescent="0.25">
      <c r="A115" s="32"/>
      <c r="B115" s="24"/>
      <c r="C115" s="87" t="s">
        <v>890</v>
      </c>
      <c r="D115" s="24"/>
      <c r="E115" s="24"/>
      <c r="F115" s="24"/>
      <c r="G115" s="119"/>
      <c r="H115" s="64"/>
      <c r="I115" s="55"/>
      <c r="J115" s="55"/>
      <c r="K115" s="60"/>
    </row>
    <row r="116" spans="1:11" ht="15" x14ac:dyDescent="0.25">
      <c r="A116" s="32"/>
      <c r="B116" s="24"/>
      <c r="C116" s="87" t="s">
        <v>889</v>
      </c>
      <c r="D116" s="24"/>
      <c r="E116" s="24"/>
      <c r="F116" s="24"/>
      <c r="G116" s="119"/>
      <c r="H116" s="64"/>
      <c r="I116" s="55"/>
      <c r="J116" s="55"/>
      <c r="K116" s="60"/>
    </row>
    <row r="117" spans="1:11" ht="15" x14ac:dyDescent="0.25">
      <c r="A117" s="32"/>
      <c r="B117" s="24"/>
      <c r="C117" s="83" t="s">
        <v>888</v>
      </c>
      <c r="D117" s="24"/>
      <c r="E117" s="24"/>
      <c r="F117" s="24"/>
      <c r="G117" s="119"/>
      <c r="H117" s="64"/>
      <c r="I117" s="55"/>
      <c r="J117" s="55"/>
      <c r="K117" s="60"/>
    </row>
    <row r="118" spans="1:11" x14ac:dyDescent="0.25">
      <c r="A118" s="74" t="s">
        <v>236</v>
      </c>
      <c r="B118" s="102">
        <f>IF(D118="","",MAX($A$10:B117)+1)</f>
        <v>72</v>
      </c>
      <c r="C118" s="89" t="s">
        <v>887</v>
      </c>
      <c r="D118" s="47" t="s">
        <v>72</v>
      </c>
      <c r="E118" s="47">
        <v>100</v>
      </c>
      <c r="F118" s="24"/>
      <c r="G118" s="118"/>
      <c r="H118" s="65"/>
      <c r="I118" s="118">
        <f>G118+(G118*H118)</f>
        <v>0</v>
      </c>
      <c r="J118" s="118">
        <f t="shared" ref="J118:J119" si="15">G118*E118</f>
        <v>0</v>
      </c>
      <c r="K118" s="129">
        <f>I118*E118</f>
        <v>0</v>
      </c>
    </row>
    <row r="119" spans="1:11" x14ac:dyDescent="0.25">
      <c r="A119" s="74" t="s">
        <v>236</v>
      </c>
      <c r="B119" s="102">
        <f>IF(D119="","",MAX($A$10:B118)+1)</f>
        <v>73</v>
      </c>
      <c r="C119" s="89" t="s">
        <v>886</v>
      </c>
      <c r="D119" s="47" t="s">
        <v>72</v>
      </c>
      <c r="E119" s="47">
        <v>100</v>
      </c>
      <c r="F119" s="24"/>
      <c r="G119" s="118"/>
      <c r="H119" s="65"/>
      <c r="I119" s="118">
        <f>G119+(G119*H119)</f>
        <v>0</v>
      </c>
      <c r="J119" s="118">
        <f t="shared" si="15"/>
        <v>0</v>
      </c>
      <c r="K119" s="129">
        <f>I119*E119</f>
        <v>0</v>
      </c>
    </row>
    <row r="120" spans="1:11" ht="15" x14ac:dyDescent="0.25">
      <c r="A120" s="32"/>
      <c r="B120" s="24"/>
      <c r="C120" s="83" t="s">
        <v>885</v>
      </c>
      <c r="D120" s="24"/>
      <c r="E120" s="24"/>
      <c r="F120" s="24"/>
      <c r="G120" s="119"/>
      <c r="H120" s="64"/>
      <c r="I120" s="55"/>
      <c r="J120" s="55"/>
      <c r="K120" s="60"/>
    </row>
    <row r="121" spans="1:11" x14ac:dyDescent="0.25">
      <c r="A121" s="74" t="s">
        <v>236</v>
      </c>
      <c r="B121" s="102">
        <f>IF(D121="","",MAX($A$10:B120)+1)</f>
        <v>74</v>
      </c>
      <c r="C121" s="89" t="s">
        <v>884</v>
      </c>
      <c r="D121" s="47" t="s">
        <v>72</v>
      </c>
      <c r="E121" s="47">
        <v>100</v>
      </c>
      <c r="F121" s="24"/>
      <c r="G121" s="118"/>
      <c r="H121" s="65"/>
      <c r="I121" s="118">
        <f>G121+(G121*H121)</f>
        <v>0</v>
      </c>
      <c r="J121" s="118">
        <f t="shared" ref="J121:J122" si="16">G121*E121</f>
        <v>0</v>
      </c>
      <c r="K121" s="129">
        <f>I121*E121</f>
        <v>0</v>
      </c>
    </row>
    <row r="122" spans="1:11" x14ac:dyDescent="0.25">
      <c r="A122" s="74" t="s">
        <v>236</v>
      </c>
      <c r="B122" s="102">
        <f>IF(D122="","",MAX($A$10:B121)+1)</f>
        <v>75</v>
      </c>
      <c r="C122" s="89" t="s">
        <v>883</v>
      </c>
      <c r="D122" s="47" t="s">
        <v>29</v>
      </c>
      <c r="E122" s="47">
        <v>100</v>
      </c>
      <c r="F122" s="24"/>
      <c r="G122" s="118"/>
      <c r="H122" s="65"/>
      <c r="I122" s="118">
        <f>G122+(G122*H122)</f>
        <v>0</v>
      </c>
      <c r="J122" s="118">
        <f t="shared" si="16"/>
        <v>0</v>
      </c>
      <c r="K122" s="129">
        <f>I122*E122</f>
        <v>0</v>
      </c>
    </row>
    <row r="123" spans="1:11" ht="15" x14ac:dyDescent="0.25">
      <c r="A123" s="32"/>
      <c r="B123" s="24"/>
      <c r="C123" s="83" t="s">
        <v>882</v>
      </c>
      <c r="D123" s="24"/>
      <c r="E123" s="24"/>
      <c r="F123" s="24"/>
      <c r="G123" s="119"/>
      <c r="H123" s="64"/>
      <c r="I123" s="55"/>
      <c r="J123" s="55"/>
      <c r="K123" s="60"/>
    </row>
    <row r="124" spans="1:11" s="16" customFormat="1" ht="42.75" x14ac:dyDescent="0.25">
      <c r="A124" s="74" t="s">
        <v>236</v>
      </c>
      <c r="B124" s="102">
        <f>IF(D124="","",MAX($A$10:B123)+1)</f>
        <v>76</v>
      </c>
      <c r="C124" s="89" t="s">
        <v>881</v>
      </c>
      <c r="D124" s="47" t="s">
        <v>72</v>
      </c>
      <c r="E124" s="47">
        <v>100</v>
      </c>
      <c r="F124" s="24"/>
      <c r="G124" s="118"/>
      <c r="H124" s="65"/>
      <c r="I124" s="118">
        <f>G124+(G124*H124)</f>
        <v>0</v>
      </c>
      <c r="J124" s="118">
        <f>G124*E124</f>
        <v>0</v>
      </c>
      <c r="K124" s="129">
        <f>I124*E124</f>
        <v>0</v>
      </c>
    </row>
    <row r="125" spans="1:11" ht="15" x14ac:dyDescent="0.25">
      <c r="A125" s="32"/>
      <c r="B125" s="24"/>
      <c r="C125" s="83" t="s">
        <v>880</v>
      </c>
      <c r="D125" s="24"/>
      <c r="E125" s="24"/>
      <c r="F125" s="24"/>
      <c r="G125" s="119"/>
      <c r="H125" s="64"/>
      <c r="I125" s="55"/>
      <c r="J125" s="55"/>
      <c r="K125" s="60"/>
    </row>
    <row r="126" spans="1:11" x14ac:dyDescent="0.25">
      <c r="A126" s="74" t="s">
        <v>236</v>
      </c>
      <c r="B126" s="102">
        <f>IF(D126="","",MAX($A$10:B125)+1)</f>
        <v>77</v>
      </c>
      <c r="C126" s="89" t="s">
        <v>879</v>
      </c>
      <c r="D126" s="47" t="s">
        <v>72</v>
      </c>
      <c r="E126" s="47">
        <v>150</v>
      </c>
      <c r="F126" s="24"/>
      <c r="G126" s="118"/>
      <c r="H126" s="65"/>
      <c r="I126" s="118">
        <f>G126+(G126*H126)</f>
        <v>0</v>
      </c>
      <c r="J126" s="118">
        <f t="shared" ref="J126:J130" si="17">G126*E126</f>
        <v>0</v>
      </c>
      <c r="K126" s="129">
        <f>I126*E126</f>
        <v>0</v>
      </c>
    </row>
    <row r="127" spans="1:11" x14ac:dyDescent="0.25">
      <c r="A127" s="74" t="s">
        <v>236</v>
      </c>
      <c r="B127" s="102">
        <f>IF(D127="","",MAX($A$10:B126)+1)</f>
        <v>78</v>
      </c>
      <c r="C127" s="89" t="s">
        <v>878</v>
      </c>
      <c r="D127" s="47" t="s">
        <v>72</v>
      </c>
      <c r="E127" s="47">
        <v>100</v>
      </c>
      <c r="F127" s="24"/>
      <c r="G127" s="118"/>
      <c r="H127" s="65"/>
      <c r="I127" s="118">
        <f>G127+(G127*H127)</f>
        <v>0</v>
      </c>
      <c r="J127" s="118">
        <f t="shared" si="17"/>
        <v>0</v>
      </c>
      <c r="K127" s="129">
        <f>I127*E127</f>
        <v>0</v>
      </c>
    </row>
    <row r="128" spans="1:11" x14ac:dyDescent="0.25">
      <c r="A128" s="74" t="s">
        <v>236</v>
      </c>
      <c r="B128" s="102">
        <f>IF(D128="","",MAX($A$10:B127)+1)</f>
        <v>79</v>
      </c>
      <c r="C128" s="89" t="s">
        <v>877</v>
      </c>
      <c r="D128" s="47" t="s">
        <v>72</v>
      </c>
      <c r="E128" s="47">
        <v>100</v>
      </c>
      <c r="F128" s="24"/>
      <c r="G128" s="118"/>
      <c r="H128" s="65"/>
      <c r="I128" s="118">
        <f>G128+(G128*H128)</f>
        <v>0</v>
      </c>
      <c r="J128" s="118">
        <f t="shared" si="17"/>
        <v>0</v>
      </c>
      <c r="K128" s="129">
        <f>I128*E128</f>
        <v>0</v>
      </c>
    </row>
    <row r="129" spans="1:11" s="12" customFormat="1" ht="28.5" x14ac:dyDescent="0.2">
      <c r="A129" s="74" t="s">
        <v>236</v>
      </c>
      <c r="B129" s="102">
        <f>IF(D129="","",MAX($A$10:B128)+1)</f>
        <v>80</v>
      </c>
      <c r="C129" s="89" t="s">
        <v>876</v>
      </c>
      <c r="D129" s="47" t="s">
        <v>72</v>
      </c>
      <c r="E129" s="48">
        <v>150</v>
      </c>
      <c r="F129" s="24"/>
      <c r="G129" s="118"/>
      <c r="H129" s="65"/>
      <c r="I129" s="118">
        <f>G129+(G129*H129)</f>
        <v>0</v>
      </c>
      <c r="J129" s="118">
        <f t="shared" si="17"/>
        <v>0</v>
      </c>
      <c r="K129" s="129">
        <f>I129*E129</f>
        <v>0</v>
      </c>
    </row>
    <row r="130" spans="1:11" s="12" customFormat="1" ht="28.5" x14ac:dyDescent="0.2">
      <c r="A130" s="74" t="s">
        <v>236</v>
      </c>
      <c r="B130" s="102">
        <f>IF(D130="","",MAX($A$10:B129)+1)</f>
        <v>81</v>
      </c>
      <c r="C130" s="89" t="s">
        <v>875</v>
      </c>
      <c r="D130" s="47" t="s">
        <v>29</v>
      </c>
      <c r="E130" s="48">
        <v>60</v>
      </c>
      <c r="F130" s="24"/>
      <c r="G130" s="118"/>
      <c r="H130" s="65"/>
      <c r="I130" s="118">
        <f>G130+(G130*H130)</f>
        <v>0</v>
      </c>
      <c r="J130" s="118">
        <f t="shared" si="17"/>
        <v>0</v>
      </c>
      <c r="K130" s="129">
        <f>I130*E130</f>
        <v>0</v>
      </c>
    </row>
    <row r="131" spans="1:11" ht="15" x14ac:dyDescent="0.25">
      <c r="A131" s="32"/>
      <c r="B131" s="24"/>
      <c r="C131" s="83" t="s">
        <v>874</v>
      </c>
      <c r="D131" s="24"/>
      <c r="E131" s="24"/>
      <c r="F131" s="24"/>
      <c r="G131" s="119"/>
      <c r="H131" s="64"/>
      <c r="I131" s="55"/>
      <c r="J131" s="55"/>
      <c r="K131" s="60"/>
    </row>
    <row r="132" spans="1:11" ht="28.5" x14ac:dyDescent="0.25">
      <c r="A132" s="74" t="s">
        <v>236</v>
      </c>
      <c r="B132" s="102">
        <f>IF(D132="","",MAX($A$10:B131)+1)</f>
        <v>82</v>
      </c>
      <c r="C132" s="89" t="s">
        <v>873</v>
      </c>
      <c r="D132" s="47" t="s">
        <v>72</v>
      </c>
      <c r="E132" s="47">
        <v>20</v>
      </c>
      <c r="F132" s="24"/>
      <c r="G132" s="118"/>
      <c r="H132" s="65"/>
      <c r="I132" s="118">
        <f>G132+(G132*H132)</f>
        <v>0</v>
      </c>
      <c r="J132" s="118">
        <f>G132*E132</f>
        <v>0</v>
      </c>
      <c r="K132" s="129">
        <f>I132*E132</f>
        <v>0</v>
      </c>
    </row>
    <row r="133" spans="1:11" ht="15" x14ac:dyDescent="0.25">
      <c r="A133" s="32"/>
      <c r="B133" s="24"/>
      <c r="C133" s="83" t="s">
        <v>872</v>
      </c>
      <c r="D133" s="24"/>
      <c r="E133" s="24"/>
      <c r="F133" s="24"/>
      <c r="G133" s="119"/>
      <c r="H133" s="64"/>
      <c r="I133" s="55"/>
      <c r="J133" s="55"/>
      <c r="K133" s="60"/>
    </row>
    <row r="134" spans="1:11" ht="99.75" x14ac:dyDescent="0.25">
      <c r="A134" s="32"/>
      <c r="B134" s="24"/>
      <c r="C134" s="89" t="s">
        <v>871</v>
      </c>
      <c r="D134" s="24"/>
      <c r="E134" s="24"/>
      <c r="F134" s="24"/>
      <c r="G134" s="119"/>
      <c r="H134" s="64"/>
      <c r="I134" s="55"/>
      <c r="J134" s="55"/>
      <c r="K134" s="60"/>
    </row>
    <row r="135" spans="1:11" x14ac:dyDescent="0.25">
      <c r="A135" s="74" t="s">
        <v>236</v>
      </c>
      <c r="B135" s="102">
        <f>IF(D135="","",MAX($A$10:B134)+1)</f>
        <v>83</v>
      </c>
      <c r="C135" s="89" t="s">
        <v>870</v>
      </c>
      <c r="D135" s="47" t="s">
        <v>72</v>
      </c>
      <c r="E135" s="47">
        <v>100</v>
      </c>
      <c r="F135" s="24"/>
      <c r="G135" s="118"/>
      <c r="H135" s="65"/>
      <c r="I135" s="118">
        <f>G135+(G135*H135)</f>
        <v>0</v>
      </c>
      <c r="J135" s="118">
        <f t="shared" ref="J135:J137" si="18">G135*E135</f>
        <v>0</v>
      </c>
      <c r="K135" s="129">
        <f>I135*E135</f>
        <v>0</v>
      </c>
    </row>
    <row r="136" spans="1:11" x14ac:dyDescent="0.25">
      <c r="A136" s="74" t="s">
        <v>236</v>
      </c>
      <c r="B136" s="102">
        <f>IF(D136="","",MAX($A$10:B135)+1)</f>
        <v>84</v>
      </c>
      <c r="C136" s="89" t="s">
        <v>869</v>
      </c>
      <c r="D136" s="47" t="s">
        <v>72</v>
      </c>
      <c r="E136" s="47">
        <v>100</v>
      </c>
      <c r="F136" s="24"/>
      <c r="G136" s="118"/>
      <c r="H136" s="65"/>
      <c r="I136" s="118">
        <f>G136+(G136*H136)</f>
        <v>0</v>
      </c>
      <c r="J136" s="118">
        <f t="shared" si="18"/>
        <v>0</v>
      </c>
      <c r="K136" s="129">
        <f>I136*E136</f>
        <v>0</v>
      </c>
    </row>
    <row r="137" spans="1:11" x14ac:dyDescent="0.25">
      <c r="A137" s="74" t="s">
        <v>236</v>
      </c>
      <c r="B137" s="102">
        <f>IF(D137="","",MAX($A$10:B136)+1)</f>
        <v>85</v>
      </c>
      <c r="C137" s="89" t="s">
        <v>868</v>
      </c>
      <c r="D137" s="47" t="s">
        <v>72</v>
      </c>
      <c r="E137" s="47">
        <v>100</v>
      </c>
      <c r="F137" s="24"/>
      <c r="G137" s="118"/>
      <c r="H137" s="65"/>
      <c r="I137" s="118">
        <f>G137+(G137*H137)</f>
        <v>0</v>
      </c>
      <c r="J137" s="118">
        <f t="shared" si="18"/>
        <v>0</v>
      </c>
      <c r="K137" s="129">
        <f>I137*E137</f>
        <v>0</v>
      </c>
    </row>
    <row r="138" spans="1:11" ht="30" x14ac:dyDescent="0.25">
      <c r="A138" s="32"/>
      <c r="B138" s="24"/>
      <c r="C138" s="83" t="s">
        <v>867</v>
      </c>
      <c r="D138" s="24"/>
      <c r="E138" s="24"/>
      <c r="F138" s="24"/>
      <c r="G138" s="119"/>
      <c r="H138" s="64"/>
      <c r="I138" s="55"/>
      <c r="J138" s="55"/>
      <c r="K138" s="60"/>
    </row>
    <row r="139" spans="1:11" x14ac:dyDescent="0.25">
      <c r="A139" s="74" t="s">
        <v>236</v>
      </c>
      <c r="B139" s="102">
        <f>IF(D139="","",MAX($A$10:B138)+1)</f>
        <v>86</v>
      </c>
      <c r="C139" s="89" t="s">
        <v>866</v>
      </c>
      <c r="D139" s="47" t="s">
        <v>53</v>
      </c>
      <c r="E139" s="47">
        <v>50</v>
      </c>
      <c r="F139" s="24"/>
      <c r="G139" s="118"/>
      <c r="H139" s="65"/>
      <c r="I139" s="118">
        <f>G139+(G139*H139)</f>
        <v>0</v>
      </c>
      <c r="J139" s="118">
        <f t="shared" ref="J139:J143" si="19">G139*E139</f>
        <v>0</v>
      </c>
      <c r="K139" s="129">
        <f>I139*E139</f>
        <v>0</v>
      </c>
    </row>
    <row r="140" spans="1:11" x14ac:dyDescent="0.25">
      <c r="A140" s="74" t="s">
        <v>236</v>
      </c>
      <c r="B140" s="102">
        <f>IF(D140="","",MAX($A$10:B139)+1)</f>
        <v>87</v>
      </c>
      <c r="C140" s="89" t="s">
        <v>865</v>
      </c>
      <c r="D140" s="47" t="s">
        <v>53</v>
      </c>
      <c r="E140" s="47">
        <v>50</v>
      </c>
      <c r="F140" s="24"/>
      <c r="G140" s="118"/>
      <c r="H140" s="65"/>
      <c r="I140" s="118">
        <f>G140+(G140*H140)</f>
        <v>0</v>
      </c>
      <c r="J140" s="118">
        <f t="shared" si="19"/>
        <v>0</v>
      </c>
      <c r="K140" s="129">
        <f>I140*E140</f>
        <v>0</v>
      </c>
    </row>
    <row r="141" spans="1:11" x14ac:dyDescent="0.25">
      <c r="A141" s="74" t="s">
        <v>236</v>
      </c>
      <c r="B141" s="102">
        <f>IF(D141="","",MAX($A$10:B140)+1)</f>
        <v>88</v>
      </c>
      <c r="C141" s="89" t="s">
        <v>864</v>
      </c>
      <c r="D141" s="47" t="s">
        <v>53</v>
      </c>
      <c r="E141" s="47">
        <v>50</v>
      </c>
      <c r="F141" s="24"/>
      <c r="G141" s="118"/>
      <c r="H141" s="65"/>
      <c r="I141" s="118">
        <f>G141+(G141*H141)</f>
        <v>0</v>
      </c>
      <c r="J141" s="118">
        <f t="shared" si="19"/>
        <v>0</v>
      </c>
      <c r="K141" s="129">
        <f>I141*E141</f>
        <v>0</v>
      </c>
    </row>
    <row r="142" spans="1:11" x14ac:dyDescent="0.25">
      <c r="A142" s="74" t="s">
        <v>236</v>
      </c>
      <c r="B142" s="102">
        <f>IF(D142="","",MAX($A$10:B141)+1)</f>
        <v>89</v>
      </c>
      <c r="C142" s="89" t="s">
        <v>863</v>
      </c>
      <c r="D142" s="47" t="s">
        <v>53</v>
      </c>
      <c r="E142" s="47">
        <v>50</v>
      </c>
      <c r="F142" s="24"/>
      <c r="G142" s="118"/>
      <c r="H142" s="65"/>
      <c r="I142" s="118">
        <f>G142+(G142*H142)</f>
        <v>0</v>
      </c>
      <c r="J142" s="118">
        <f t="shared" si="19"/>
        <v>0</v>
      </c>
      <c r="K142" s="129">
        <f>I142*E142</f>
        <v>0</v>
      </c>
    </row>
    <row r="143" spans="1:11" x14ac:dyDescent="0.25">
      <c r="A143" s="74" t="s">
        <v>236</v>
      </c>
      <c r="B143" s="102">
        <f>IF(D143="","",MAX($A$10:B142)+1)</f>
        <v>90</v>
      </c>
      <c r="C143" s="89" t="s">
        <v>862</v>
      </c>
      <c r="D143" s="47" t="s">
        <v>53</v>
      </c>
      <c r="E143" s="47">
        <v>50</v>
      </c>
      <c r="F143" s="24"/>
      <c r="G143" s="118"/>
      <c r="H143" s="65"/>
      <c r="I143" s="118">
        <f>G143+(G143*H143)</f>
        <v>0</v>
      </c>
      <c r="J143" s="118">
        <f t="shared" si="19"/>
        <v>0</v>
      </c>
      <c r="K143" s="129">
        <f>I143*E143</f>
        <v>0</v>
      </c>
    </row>
    <row r="144" spans="1:11" ht="15" x14ac:dyDescent="0.25">
      <c r="A144" s="32"/>
      <c r="B144" s="24"/>
      <c r="C144" s="83" t="s">
        <v>861</v>
      </c>
      <c r="D144" s="24"/>
      <c r="E144" s="24"/>
      <c r="F144" s="24"/>
      <c r="G144" s="119"/>
      <c r="H144" s="64"/>
      <c r="I144" s="55"/>
      <c r="J144" s="55"/>
      <c r="K144" s="60"/>
    </row>
    <row r="145" spans="1:11" x14ac:dyDescent="0.25">
      <c r="A145" s="74" t="s">
        <v>236</v>
      </c>
      <c r="B145" s="102">
        <f>IF(D145="","",MAX($A$10:B144)+1)</f>
        <v>91</v>
      </c>
      <c r="C145" s="89" t="s">
        <v>860</v>
      </c>
      <c r="D145" s="47" t="s">
        <v>53</v>
      </c>
      <c r="E145" s="47">
        <v>1</v>
      </c>
      <c r="F145" s="24"/>
      <c r="G145" s="118"/>
      <c r="H145" s="65"/>
      <c r="I145" s="118">
        <f>G145+(G145*H145)</f>
        <v>0</v>
      </c>
      <c r="J145" s="118">
        <f t="shared" ref="J145:J146" si="20">G145*E145</f>
        <v>0</v>
      </c>
      <c r="K145" s="129">
        <f>I145*E145</f>
        <v>0</v>
      </c>
    </row>
    <row r="146" spans="1:11" x14ac:dyDescent="0.25">
      <c r="A146" s="74" t="s">
        <v>236</v>
      </c>
      <c r="B146" s="102">
        <f>IF(D146="","",MAX($A$10:B145)+1)</f>
        <v>92</v>
      </c>
      <c r="C146" s="89" t="s">
        <v>859</v>
      </c>
      <c r="D146" s="47" t="s">
        <v>53</v>
      </c>
      <c r="E146" s="47">
        <v>1</v>
      </c>
      <c r="F146" s="24"/>
      <c r="G146" s="118"/>
      <c r="H146" s="65"/>
      <c r="I146" s="118">
        <f>G146+(G146*H146)</f>
        <v>0</v>
      </c>
      <c r="J146" s="118">
        <f t="shared" si="20"/>
        <v>0</v>
      </c>
      <c r="K146" s="129">
        <f>I146*E146</f>
        <v>0</v>
      </c>
    </row>
    <row r="147" spans="1:11" ht="15" x14ac:dyDescent="0.25">
      <c r="A147" s="32"/>
      <c r="B147" s="24"/>
      <c r="C147" s="83" t="s">
        <v>858</v>
      </c>
      <c r="D147" s="24"/>
      <c r="E147" s="24"/>
      <c r="F147" s="24"/>
      <c r="G147" s="119"/>
      <c r="H147" s="64"/>
      <c r="I147" s="55"/>
      <c r="J147" s="55"/>
      <c r="K147" s="60"/>
    </row>
    <row r="148" spans="1:11" x14ac:dyDescent="0.25">
      <c r="A148" s="74" t="s">
        <v>236</v>
      </c>
      <c r="B148" s="102">
        <f>IF(D148="","",MAX($A$10:B147)+1)</f>
        <v>93</v>
      </c>
      <c r="C148" s="89" t="s">
        <v>857</v>
      </c>
      <c r="D148" s="47" t="s">
        <v>14</v>
      </c>
      <c r="E148" s="47">
        <v>10</v>
      </c>
      <c r="F148" s="24"/>
      <c r="G148" s="118"/>
      <c r="H148" s="65"/>
      <c r="I148" s="118">
        <f>G148+(G148*H148)</f>
        <v>0</v>
      </c>
      <c r="J148" s="118">
        <f t="shared" ref="J148:J149" si="21">G148*E148</f>
        <v>0</v>
      </c>
      <c r="K148" s="129">
        <f>I148*E148</f>
        <v>0</v>
      </c>
    </row>
    <row r="149" spans="1:11" x14ac:dyDescent="0.25">
      <c r="A149" s="74" t="s">
        <v>236</v>
      </c>
      <c r="B149" s="102">
        <f>IF(D149="","",MAX($A$10:B148)+1)</f>
        <v>94</v>
      </c>
      <c r="C149" s="89" t="s">
        <v>856</v>
      </c>
      <c r="D149" s="47" t="s">
        <v>14</v>
      </c>
      <c r="E149" s="47">
        <v>10</v>
      </c>
      <c r="F149" s="24"/>
      <c r="G149" s="118"/>
      <c r="H149" s="65"/>
      <c r="I149" s="118">
        <f>G149+(G149*H149)</f>
        <v>0</v>
      </c>
      <c r="J149" s="118">
        <f t="shared" si="21"/>
        <v>0</v>
      </c>
      <c r="K149" s="129">
        <f>I149*E149</f>
        <v>0</v>
      </c>
    </row>
    <row r="150" spans="1:11" ht="15" x14ac:dyDescent="0.25">
      <c r="A150" s="32"/>
      <c r="B150" s="24"/>
      <c r="C150" s="88" t="s">
        <v>855</v>
      </c>
      <c r="D150" s="24"/>
      <c r="E150" s="24"/>
      <c r="F150" s="24"/>
      <c r="G150" s="119"/>
      <c r="H150" s="64"/>
      <c r="I150" s="55"/>
      <c r="J150" s="55"/>
      <c r="K150" s="60"/>
    </row>
    <row r="151" spans="1:11" x14ac:dyDescent="0.25">
      <c r="A151" s="74" t="s">
        <v>236</v>
      </c>
      <c r="B151" s="102">
        <f>IF(D151="","",MAX($A$10:B150)+1)</f>
        <v>95</v>
      </c>
      <c r="C151" s="89" t="s">
        <v>854</v>
      </c>
      <c r="D151" s="47" t="s">
        <v>72</v>
      </c>
      <c r="E151" s="47">
        <v>200</v>
      </c>
      <c r="F151" s="24"/>
      <c r="G151" s="118"/>
      <c r="H151" s="65"/>
      <c r="I151" s="118">
        <f t="shared" ref="I151:I157" si="22">G151+(G151*H151)</f>
        <v>0</v>
      </c>
      <c r="J151" s="118">
        <f t="shared" ref="J151:J157" si="23">G151*E151</f>
        <v>0</v>
      </c>
      <c r="K151" s="129">
        <f t="shared" ref="K151:K157" si="24">I151*E151</f>
        <v>0</v>
      </c>
    </row>
    <row r="152" spans="1:11" x14ac:dyDescent="0.25">
      <c r="A152" s="74" t="s">
        <v>236</v>
      </c>
      <c r="B152" s="102">
        <f>IF(D152="","",MAX($A$10:B151)+1)</f>
        <v>96</v>
      </c>
      <c r="C152" s="89" t="s">
        <v>853</v>
      </c>
      <c r="D152" s="47" t="s">
        <v>72</v>
      </c>
      <c r="E152" s="47">
        <v>200</v>
      </c>
      <c r="F152" s="24"/>
      <c r="G152" s="118"/>
      <c r="H152" s="65"/>
      <c r="I152" s="118">
        <f t="shared" si="22"/>
        <v>0</v>
      </c>
      <c r="J152" s="118">
        <f t="shared" si="23"/>
        <v>0</v>
      </c>
      <c r="K152" s="129">
        <f t="shared" si="24"/>
        <v>0</v>
      </c>
    </row>
    <row r="153" spans="1:11" x14ac:dyDescent="0.25">
      <c r="A153" s="74" t="s">
        <v>236</v>
      </c>
      <c r="B153" s="102">
        <f>IF(D153="","",MAX($A$10:B152)+1)</f>
        <v>97</v>
      </c>
      <c r="C153" s="89" t="s">
        <v>852</v>
      </c>
      <c r="D153" s="47" t="s">
        <v>53</v>
      </c>
      <c r="E153" s="47">
        <v>30</v>
      </c>
      <c r="F153" s="24"/>
      <c r="G153" s="118"/>
      <c r="H153" s="65"/>
      <c r="I153" s="118">
        <f t="shared" si="22"/>
        <v>0</v>
      </c>
      <c r="J153" s="118">
        <f t="shared" si="23"/>
        <v>0</v>
      </c>
      <c r="K153" s="129">
        <f t="shared" si="24"/>
        <v>0</v>
      </c>
    </row>
    <row r="154" spans="1:11" x14ac:dyDescent="0.25">
      <c r="A154" s="74" t="s">
        <v>236</v>
      </c>
      <c r="B154" s="102">
        <f>IF(D154="","",MAX($A$10:B153)+1)</f>
        <v>98</v>
      </c>
      <c r="C154" s="89" t="s">
        <v>851</v>
      </c>
      <c r="D154" s="47" t="s">
        <v>72</v>
      </c>
      <c r="E154" s="47">
        <v>50</v>
      </c>
      <c r="F154" s="24"/>
      <c r="G154" s="118"/>
      <c r="H154" s="65"/>
      <c r="I154" s="118">
        <f t="shared" si="22"/>
        <v>0</v>
      </c>
      <c r="J154" s="118">
        <f t="shared" si="23"/>
        <v>0</v>
      </c>
      <c r="K154" s="129">
        <f t="shared" si="24"/>
        <v>0</v>
      </c>
    </row>
    <row r="155" spans="1:11" x14ac:dyDescent="0.25">
      <c r="A155" s="74" t="s">
        <v>236</v>
      </c>
      <c r="B155" s="102">
        <f>IF(D155="","",MAX($A$10:B154)+1)</f>
        <v>99</v>
      </c>
      <c r="C155" s="89" t="s">
        <v>850</v>
      </c>
      <c r="D155" s="47" t="s">
        <v>72</v>
      </c>
      <c r="E155" s="47">
        <v>100</v>
      </c>
      <c r="F155" s="24"/>
      <c r="G155" s="118"/>
      <c r="H155" s="65"/>
      <c r="I155" s="118">
        <f t="shared" si="22"/>
        <v>0</v>
      </c>
      <c r="J155" s="118">
        <f t="shared" si="23"/>
        <v>0</v>
      </c>
      <c r="K155" s="129">
        <f t="shared" si="24"/>
        <v>0</v>
      </c>
    </row>
    <row r="156" spans="1:11" ht="28.5" x14ac:dyDescent="0.25">
      <c r="A156" s="74" t="s">
        <v>236</v>
      </c>
      <c r="B156" s="102">
        <f>IF(D156="","",MAX($A$10:B155)+1)</f>
        <v>100</v>
      </c>
      <c r="C156" s="89" t="s">
        <v>849</v>
      </c>
      <c r="D156" s="47" t="s">
        <v>72</v>
      </c>
      <c r="E156" s="47">
        <v>200</v>
      </c>
      <c r="F156" s="24"/>
      <c r="G156" s="118"/>
      <c r="H156" s="65"/>
      <c r="I156" s="118">
        <f t="shared" si="22"/>
        <v>0</v>
      </c>
      <c r="J156" s="118">
        <f t="shared" si="23"/>
        <v>0</v>
      </c>
      <c r="K156" s="129">
        <f t="shared" si="24"/>
        <v>0</v>
      </c>
    </row>
    <row r="157" spans="1:11" x14ac:dyDescent="0.25">
      <c r="A157" s="74" t="s">
        <v>236</v>
      </c>
      <c r="B157" s="102">
        <f>IF(D157="","",MAX($A$10:B156)+1)</f>
        <v>101</v>
      </c>
      <c r="C157" s="89" t="s">
        <v>848</v>
      </c>
      <c r="D157" s="47" t="s">
        <v>72</v>
      </c>
      <c r="E157" s="47">
        <v>100</v>
      </c>
      <c r="F157" s="24"/>
      <c r="G157" s="118"/>
      <c r="H157" s="65"/>
      <c r="I157" s="118">
        <f t="shared" si="22"/>
        <v>0</v>
      </c>
      <c r="J157" s="118">
        <f t="shared" si="23"/>
        <v>0</v>
      </c>
      <c r="K157" s="129">
        <f t="shared" si="24"/>
        <v>0</v>
      </c>
    </row>
    <row r="158" spans="1:11" ht="15" x14ac:dyDescent="0.25">
      <c r="A158" s="32"/>
      <c r="B158" s="24"/>
      <c r="C158" s="88" t="s">
        <v>847</v>
      </c>
      <c r="D158" s="24"/>
      <c r="E158" s="24"/>
      <c r="F158" s="24"/>
      <c r="G158" s="119"/>
      <c r="H158" s="64"/>
      <c r="I158" s="55"/>
      <c r="J158" s="55"/>
      <c r="K158" s="60"/>
    </row>
    <row r="159" spans="1:11" ht="28.5" x14ac:dyDescent="0.25">
      <c r="A159" s="74" t="s">
        <v>236</v>
      </c>
      <c r="B159" s="102">
        <f>IF(D159="","",MAX($A$10:B158)+1)</f>
        <v>102</v>
      </c>
      <c r="C159" s="89" t="s">
        <v>846</v>
      </c>
      <c r="D159" s="47" t="s">
        <v>14</v>
      </c>
      <c r="E159" s="47">
        <v>20</v>
      </c>
      <c r="F159" s="24"/>
      <c r="G159" s="118"/>
      <c r="H159" s="65"/>
      <c r="I159" s="118">
        <f>G159+(G159*H159)</f>
        <v>0</v>
      </c>
      <c r="J159" s="118">
        <f t="shared" ref="J159:J162" si="25">G159*E159</f>
        <v>0</v>
      </c>
      <c r="K159" s="129">
        <f>I159*E159</f>
        <v>0</v>
      </c>
    </row>
    <row r="160" spans="1:11" ht="28.5" x14ac:dyDescent="0.25">
      <c r="A160" s="74" t="s">
        <v>236</v>
      </c>
      <c r="B160" s="102">
        <f>IF(D160="","",MAX($A$10:B159)+1)</f>
        <v>103</v>
      </c>
      <c r="C160" s="89" t="s">
        <v>845</v>
      </c>
      <c r="D160" s="47" t="s">
        <v>14</v>
      </c>
      <c r="E160" s="47">
        <v>20</v>
      </c>
      <c r="F160" s="24"/>
      <c r="G160" s="118"/>
      <c r="H160" s="65"/>
      <c r="I160" s="118">
        <f>G160+(G160*H160)</f>
        <v>0</v>
      </c>
      <c r="J160" s="118">
        <f t="shared" si="25"/>
        <v>0</v>
      </c>
      <c r="K160" s="129">
        <f>I160*E160</f>
        <v>0</v>
      </c>
    </row>
    <row r="161" spans="1:11" ht="28.5" x14ac:dyDescent="0.25">
      <c r="A161" s="74" t="s">
        <v>236</v>
      </c>
      <c r="B161" s="102">
        <f>IF(D161="","",MAX($A$10:B160)+1)</f>
        <v>104</v>
      </c>
      <c r="C161" s="89" t="s">
        <v>844</v>
      </c>
      <c r="D161" s="47" t="s">
        <v>14</v>
      </c>
      <c r="E161" s="47">
        <v>20</v>
      </c>
      <c r="F161" s="24"/>
      <c r="G161" s="118"/>
      <c r="H161" s="65"/>
      <c r="I161" s="118">
        <f>G161+(G161*H161)</f>
        <v>0</v>
      </c>
      <c r="J161" s="118">
        <f t="shared" si="25"/>
        <v>0</v>
      </c>
      <c r="K161" s="129">
        <f>I161*E161</f>
        <v>0</v>
      </c>
    </row>
    <row r="162" spans="1:11" ht="28.5" x14ac:dyDescent="0.25">
      <c r="A162" s="74" t="s">
        <v>236</v>
      </c>
      <c r="B162" s="102">
        <f>IF(D162="","",MAX($A$10:B161)+1)</f>
        <v>105</v>
      </c>
      <c r="C162" s="89" t="s">
        <v>843</v>
      </c>
      <c r="D162" s="47" t="s">
        <v>14</v>
      </c>
      <c r="E162" s="47">
        <v>20</v>
      </c>
      <c r="F162" s="24"/>
      <c r="G162" s="118"/>
      <c r="H162" s="65"/>
      <c r="I162" s="118">
        <f>G162+(G162*H162)</f>
        <v>0</v>
      </c>
      <c r="J162" s="118">
        <f t="shared" si="25"/>
        <v>0</v>
      </c>
      <c r="K162" s="129">
        <f>I162*E162</f>
        <v>0</v>
      </c>
    </row>
    <row r="163" spans="1:11" ht="15" x14ac:dyDescent="0.25">
      <c r="A163" s="32"/>
      <c r="B163" s="24"/>
      <c r="C163" s="87" t="s">
        <v>842</v>
      </c>
      <c r="D163" s="24"/>
      <c r="E163" s="24"/>
      <c r="F163" s="24"/>
      <c r="G163" s="119"/>
      <c r="H163" s="64"/>
      <c r="I163" s="55"/>
      <c r="J163" s="55"/>
      <c r="K163" s="60"/>
    </row>
    <row r="164" spans="1:11" ht="15" x14ac:dyDescent="0.25">
      <c r="A164" s="32"/>
      <c r="B164" s="24"/>
      <c r="C164" s="88" t="s">
        <v>841</v>
      </c>
      <c r="D164" s="24"/>
      <c r="E164" s="24"/>
      <c r="F164" s="24"/>
      <c r="G164" s="119"/>
      <c r="H164" s="64"/>
      <c r="I164" s="55"/>
      <c r="J164" s="55"/>
      <c r="K164" s="60"/>
    </row>
    <row r="165" spans="1:11" ht="57.75" x14ac:dyDescent="0.25">
      <c r="A165" s="32"/>
      <c r="B165" s="24"/>
      <c r="C165" s="83" t="s">
        <v>840</v>
      </c>
      <c r="D165" s="24"/>
      <c r="E165" s="24"/>
      <c r="F165" s="24"/>
      <c r="G165" s="119"/>
      <c r="H165" s="64"/>
      <c r="I165" s="55"/>
      <c r="J165" s="55"/>
      <c r="K165" s="60"/>
    </row>
    <row r="166" spans="1:11" ht="42.75" x14ac:dyDescent="0.25">
      <c r="A166" s="74" t="s">
        <v>236</v>
      </c>
      <c r="B166" s="102">
        <f>IF(D166="","",MAX($A$10:B165)+1)</f>
        <v>106</v>
      </c>
      <c r="C166" s="89" t="s">
        <v>839</v>
      </c>
      <c r="D166" s="47" t="s">
        <v>53</v>
      </c>
      <c r="E166" s="47">
        <v>20</v>
      </c>
      <c r="F166" s="24"/>
      <c r="G166" s="118"/>
      <c r="H166" s="65"/>
      <c r="I166" s="118">
        <f>G166+(G166*H166)</f>
        <v>0</v>
      </c>
      <c r="J166" s="118">
        <f t="shared" ref="J166:J167" si="26">G166*E166</f>
        <v>0</v>
      </c>
      <c r="K166" s="129">
        <f>I166*E166</f>
        <v>0</v>
      </c>
    </row>
    <row r="167" spans="1:11" ht="28.5" x14ac:dyDescent="0.25">
      <c r="A167" s="74" t="s">
        <v>236</v>
      </c>
      <c r="B167" s="102">
        <f>IF(D167="","",MAX($A$10:B166)+1)</f>
        <v>107</v>
      </c>
      <c r="C167" s="89" t="s">
        <v>838</v>
      </c>
      <c r="D167" s="47" t="s">
        <v>53</v>
      </c>
      <c r="E167" s="47">
        <v>20</v>
      </c>
      <c r="F167" s="24"/>
      <c r="G167" s="118"/>
      <c r="H167" s="65"/>
      <c r="I167" s="118">
        <f>G167+(G167*H167)</f>
        <v>0</v>
      </c>
      <c r="J167" s="118">
        <f t="shared" si="26"/>
        <v>0</v>
      </c>
      <c r="K167" s="129">
        <f>I167*E167</f>
        <v>0</v>
      </c>
    </row>
    <row r="168" spans="1:11" ht="15" x14ac:dyDescent="0.25">
      <c r="A168" s="32"/>
      <c r="B168" s="24"/>
      <c r="C168" s="83" t="s">
        <v>837</v>
      </c>
      <c r="D168" s="24"/>
      <c r="E168" s="24"/>
      <c r="F168" s="24"/>
      <c r="G168" s="119"/>
      <c r="H168" s="64"/>
      <c r="I168" s="55"/>
      <c r="J168" s="55"/>
      <c r="K168" s="60"/>
    </row>
    <row r="169" spans="1:11" x14ac:dyDescent="0.25">
      <c r="A169" s="74" t="s">
        <v>236</v>
      </c>
      <c r="B169" s="102">
        <f>IF(D169="","",MAX($A$10:B168)+1)</f>
        <v>108</v>
      </c>
      <c r="C169" s="89" t="s">
        <v>836</v>
      </c>
      <c r="D169" s="47" t="s">
        <v>53</v>
      </c>
      <c r="E169" s="47">
        <v>20</v>
      </c>
      <c r="F169" s="24"/>
      <c r="G169" s="118"/>
      <c r="H169" s="65"/>
      <c r="I169" s="118">
        <f>G169+(G169*H169)</f>
        <v>0</v>
      </c>
      <c r="J169" s="118">
        <f t="shared" ref="J169:J171" si="27">G169*E169</f>
        <v>0</v>
      </c>
      <c r="K169" s="129">
        <f>I169*E169</f>
        <v>0</v>
      </c>
    </row>
    <row r="170" spans="1:11" x14ac:dyDescent="0.25">
      <c r="A170" s="74" t="s">
        <v>236</v>
      </c>
      <c r="B170" s="102">
        <f>IF(D170="","",MAX($A$10:B169)+1)</f>
        <v>109</v>
      </c>
      <c r="C170" s="89" t="s">
        <v>835</v>
      </c>
      <c r="D170" s="47" t="s">
        <v>53</v>
      </c>
      <c r="E170" s="47">
        <v>20</v>
      </c>
      <c r="F170" s="24"/>
      <c r="G170" s="118"/>
      <c r="H170" s="65"/>
      <c r="I170" s="118">
        <f>G170+(G170*H170)</f>
        <v>0</v>
      </c>
      <c r="J170" s="118">
        <f t="shared" si="27"/>
        <v>0</v>
      </c>
      <c r="K170" s="129">
        <f>I170*E170</f>
        <v>0</v>
      </c>
    </row>
    <row r="171" spans="1:11" ht="28.5" x14ac:dyDescent="0.25">
      <c r="A171" s="74" t="s">
        <v>236</v>
      </c>
      <c r="B171" s="102">
        <f>IF(D171="","",MAX($A$10:B170)+1)</f>
        <v>110</v>
      </c>
      <c r="C171" s="89" t="s">
        <v>834</v>
      </c>
      <c r="D171" s="47" t="s">
        <v>53</v>
      </c>
      <c r="E171" s="47">
        <v>20</v>
      </c>
      <c r="F171" s="24"/>
      <c r="G171" s="118"/>
      <c r="H171" s="65"/>
      <c r="I171" s="118">
        <f>G171+(G171*H171)</f>
        <v>0</v>
      </c>
      <c r="J171" s="118">
        <f t="shared" si="27"/>
        <v>0</v>
      </c>
      <c r="K171" s="129">
        <f>I171*E171</f>
        <v>0</v>
      </c>
    </row>
    <row r="172" spans="1:11" ht="15" x14ac:dyDescent="0.25">
      <c r="A172" s="32"/>
      <c r="B172" s="24"/>
      <c r="C172" s="88" t="s">
        <v>833</v>
      </c>
      <c r="D172" s="24"/>
      <c r="E172" s="24"/>
      <c r="F172" s="24"/>
      <c r="G172" s="119"/>
      <c r="H172" s="64"/>
      <c r="I172" s="55"/>
      <c r="J172" s="55"/>
      <c r="K172" s="60"/>
    </row>
    <row r="173" spans="1:11" ht="15" x14ac:dyDescent="0.25">
      <c r="A173" s="32"/>
      <c r="B173" s="24"/>
      <c r="C173" s="83" t="s">
        <v>832</v>
      </c>
      <c r="D173" s="24"/>
      <c r="E173" s="24"/>
      <c r="F173" s="24"/>
      <c r="G173" s="119"/>
      <c r="H173" s="64"/>
      <c r="I173" s="55"/>
      <c r="J173" s="55"/>
      <c r="K173" s="60"/>
    </row>
    <row r="174" spans="1:11" ht="142.5" x14ac:dyDescent="0.25">
      <c r="A174" s="32"/>
      <c r="B174" s="24"/>
      <c r="C174" s="89" t="s">
        <v>831</v>
      </c>
      <c r="D174" s="24"/>
      <c r="E174" s="24"/>
      <c r="F174" s="24"/>
      <c r="G174" s="119"/>
      <c r="H174" s="64"/>
      <c r="I174" s="55"/>
      <c r="J174" s="55"/>
      <c r="K174" s="60"/>
    </row>
    <row r="175" spans="1:11" x14ac:dyDescent="0.25">
      <c r="A175" s="74" t="s">
        <v>236</v>
      </c>
      <c r="B175" s="102">
        <f>IF(D175="","",MAX($A$10:B174)+1)</f>
        <v>111</v>
      </c>
      <c r="C175" s="89" t="s">
        <v>830</v>
      </c>
      <c r="D175" s="47" t="s">
        <v>53</v>
      </c>
      <c r="E175" s="47">
        <v>1</v>
      </c>
      <c r="F175" s="24"/>
      <c r="G175" s="118"/>
      <c r="H175" s="65"/>
      <c r="I175" s="118">
        <f>G175+(G175*H175)</f>
        <v>0</v>
      </c>
      <c r="J175" s="118">
        <f t="shared" ref="J175:J179" si="28">G175*E175</f>
        <v>0</v>
      </c>
      <c r="K175" s="129">
        <f>I175*E175</f>
        <v>0</v>
      </c>
    </row>
    <row r="176" spans="1:11" x14ac:dyDescent="0.25">
      <c r="A176" s="74" t="s">
        <v>236</v>
      </c>
      <c r="B176" s="102">
        <f>IF(D176="","",MAX($A$10:B175)+1)</f>
        <v>112</v>
      </c>
      <c r="C176" s="89" t="s">
        <v>829</v>
      </c>
      <c r="D176" s="47" t="s">
        <v>72</v>
      </c>
      <c r="E176" s="47">
        <v>1</v>
      </c>
      <c r="F176" s="24"/>
      <c r="G176" s="118"/>
      <c r="H176" s="65"/>
      <c r="I176" s="118">
        <f>G176+(G176*H176)</f>
        <v>0</v>
      </c>
      <c r="J176" s="118">
        <f t="shared" si="28"/>
        <v>0</v>
      </c>
      <c r="K176" s="129">
        <f>I176*E176</f>
        <v>0</v>
      </c>
    </row>
    <row r="177" spans="1:11" x14ac:dyDescent="0.25">
      <c r="A177" s="74" t="s">
        <v>236</v>
      </c>
      <c r="B177" s="102">
        <f>IF(D177="","",MAX($A$10:B176)+1)</f>
        <v>113</v>
      </c>
      <c r="C177" s="89" t="s">
        <v>828</v>
      </c>
      <c r="D177" s="47" t="s">
        <v>171</v>
      </c>
      <c r="E177" s="47">
        <v>1</v>
      </c>
      <c r="F177" s="24"/>
      <c r="G177" s="118"/>
      <c r="H177" s="65"/>
      <c r="I177" s="118">
        <f>G177+(G177*H177)</f>
        <v>0</v>
      </c>
      <c r="J177" s="118">
        <f t="shared" si="28"/>
        <v>0</v>
      </c>
      <c r="K177" s="129">
        <f>I177*E177</f>
        <v>0</v>
      </c>
    </row>
    <row r="178" spans="1:11" x14ac:dyDescent="0.25">
      <c r="A178" s="74" t="s">
        <v>236</v>
      </c>
      <c r="B178" s="102">
        <f>IF(D178="","",MAX($A$10:B177)+1)</f>
        <v>114</v>
      </c>
      <c r="C178" s="89" t="s">
        <v>827</v>
      </c>
      <c r="D178" s="47" t="s">
        <v>29</v>
      </c>
      <c r="E178" s="47">
        <v>1</v>
      </c>
      <c r="F178" s="24"/>
      <c r="G178" s="118"/>
      <c r="H178" s="65"/>
      <c r="I178" s="118">
        <f>G178+(G178*H178)</f>
        <v>0</v>
      </c>
      <c r="J178" s="118">
        <f t="shared" si="28"/>
        <v>0</v>
      </c>
      <c r="K178" s="129">
        <f>I178*E178</f>
        <v>0</v>
      </c>
    </row>
    <row r="179" spans="1:11" ht="28.5" x14ac:dyDescent="0.25">
      <c r="A179" s="74" t="s">
        <v>236</v>
      </c>
      <c r="B179" s="102">
        <f>IF(D179="","",MAX($A$10:B178)+1)</f>
        <v>115</v>
      </c>
      <c r="C179" s="89" t="s">
        <v>826</v>
      </c>
      <c r="D179" s="47" t="s">
        <v>29</v>
      </c>
      <c r="E179" s="47">
        <v>1</v>
      </c>
      <c r="F179" s="24"/>
      <c r="G179" s="118"/>
      <c r="H179" s="65"/>
      <c r="I179" s="118">
        <f>G179+(G179*H179)</f>
        <v>0</v>
      </c>
      <c r="J179" s="118">
        <f t="shared" si="28"/>
        <v>0</v>
      </c>
      <c r="K179" s="129">
        <f>I179*E179</f>
        <v>0</v>
      </c>
    </row>
    <row r="180" spans="1:11" ht="15" x14ac:dyDescent="0.25">
      <c r="A180" s="32"/>
      <c r="B180" s="24"/>
      <c r="C180" s="88" t="s">
        <v>825</v>
      </c>
      <c r="D180" s="24"/>
      <c r="E180" s="24"/>
      <c r="F180" s="24"/>
      <c r="G180" s="119"/>
      <c r="H180" s="64"/>
      <c r="I180" s="55"/>
      <c r="J180" s="55"/>
      <c r="K180" s="60"/>
    </row>
    <row r="181" spans="1:11" ht="28.5" x14ac:dyDescent="0.25">
      <c r="A181" s="32"/>
      <c r="B181" s="24"/>
      <c r="C181" s="89" t="s">
        <v>817</v>
      </c>
      <c r="D181" s="24"/>
      <c r="E181" s="24"/>
      <c r="F181" s="24"/>
      <c r="G181" s="119"/>
      <c r="H181" s="64"/>
      <c r="I181" s="55"/>
      <c r="J181" s="55"/>
      <c r="K181" s="60"/>
    </row>
    <row r="182" spans="1:11" ht="28.5" x14ac:dyDescent="0.25">
      <c r="A182" s="74" t="s">
        <v>236</v>
      </c>
      <c r="B182" s="102">
        <f>IF(D182="","",MAX($A$10:B180)+1)</f>
        <v>116</v>
      </c>
      <c r="C182" s="89" t="s">
        <v>824</v>
      </c>
      <c r="D182" s="47" t="s">
        <v>72</v>
      </c>
      <c r="E182" s="47">
        <v>1</v>
      </c>
      <c r="F182" s="24"/>
      <c r="G182" s="118"/>
      <c r="H182" s="65"/>
      <c r="I182" s="118">
        <f t="shared" ref="I182:I187" si="29">G182+(G182*H182)</f>
        <v>0</v>
      </c>
      <c r="J182" s="118">
        <f t="shared" ref="J182:J187" si="30">G182*E182</f>
        <v>0</v>
      </c>
      <c r="K182" s="129">
        <f t="shared" ref="K182:K187" si="31">I182*E182</f>
        <v>0</v>
      </c>
    </row>
    <row r="183" spans="1:11" x14ac:dyDescent="0.25">
      <c r="A183" s="74" t="s">
        <v>236</v>
      </c>
      <c r="B183" s="102">
        <f>IF(D183="","",MAX($A$10:B182)+1)</f>
        <v>117</v>
      </c>
      <c r="C183" s="89" t="s">
        <v>823</v>
      </c>
      <c r="D183" s="47" t="s">
        <v>171</v>
      </c>
      <c r="E183" s="47">
        <v>1</v>
      </c>
      <c r="F183" s="24"/>
      <c r="G183" s="118"/>
      <c r="H183" s="65"/>
      <c r="I183" s="118">
        <f t="shared" si="29"/>
        <v>0</v>
      </c>
      <c r="J183" s="118">
        <f t="shared" si="30"/>
        <v>0</v>
      </c>
      <c r="K183" s="129">
        <f t="shared" si="31"/>
        <v>0</v>
      </c>
    </row>
    <row r="184" spans="1:11" ht="42.75" x14ac:dyDescent="0.25">
      <c r="A184" s="74" t="s">
        <v>236</v>
      </c>
      <c r="B184" s="102">
        <f>IF(D184="","",MAX($A$10:B183)+1)</f>
        <v>118</v>
      </c>
      <c r="C184" s="89" t="s">
        <v>822</v>
      </c>
      <c r="D184" s="47" t="s">
        <v>53</v>
      </c>
      <c r="E184" s="47">
        <v>1</v>
      </c>
      <c r="F184" s="24"/>
      <c r="G184" s="118"/>
      <c r="H184" s="65"/>
      <c r="I184" s="118">
        <f t="shared" si="29"/>
        <v>0</v>
      </c>
      <c r="J184" s="118">
        <f t="shared" si="30"/>
        <v>0</v>
      </c>
      <c r="K184" s="129">
        <f t="shared" si="31"/>
        <v>0</v>
      </c>
    </row>
    <row r="185" spans="1:11" ht="71.25" x14ac:dyDescent="0.25">
      <c r="A185" s="74" t="s">
        <v>236</v>
      </c>
      <c r="B185" s="102">
        <f>IF(D185="","",MAX($A$10:B184)+1)</f>
        <v>119</v>
      </c>
      <c r="C185" s="89" t="s">
        <v>821</v>
      </c>
      <c r="D185" s="47" t="s">
        <v>72</v>
      </c>
      <c r="E185" s="47">
        <v>1</v>
      </c>
      <c r="F185" s="24"/>
      <c r="G185" s="118"/>
      <c r="H185" s="65"/>
      <c r="I185" s="118">
        <f t="shared" si="29"/>
        <v>0</v>
      </c>
      <c r="J185" s="118">
        <f t="shared" si="30"/>
        <v>0</v>
      </c>
      <c r="K185" s="129">
        <f t="shared" si="31"/>
        <v>0</v>
      </c>
    </row>
    <row r="186" spans="1:11" ht="71.25" x14ac:dyDescent="0.25">
      <c r="A186" s="74" t="s">
        <v>236</v>
      </c>
      <c r="B186" s="102">
        <f>IF(D186="","",MAX($A$10:B185)+1)</f>
        <v>120</v>
      </c>
      <c r="C186" s="89" t="s">
        <v>820</v>
      </c>
      <c r="D186" s="47" t="s">
        <v>72</v>
      </c>
      <c r="E186" s="47">
        <v>1</v>
      </c>
      <c r="F186" s="24"/>
      <c r="G186" s="118"/>
      <c r="H186" s="65"/>
      <c r="I186" s="118">
        <f t="shared" si="29"/>
        <v>0</v>
      </c>
      <c r="J186" s="118">
        <f t="shared" si="30"/>
        <v>0</v>
      </c>
      <c r="K186" s="129">
        <f t="shared" si="31"/>
        <v>0</v>
      </c>
    </row>
    <row r="187" spans="1:11" x14ac:dyDescent="0.25">
      <c r="A187" s="74" t="s">
        <v>236</v>
      </c>
      <c r="B187" s="102">
        <f>IF(D187="","",MAX($A$10:B186)+1)</f>
        <v>121</v>
      </c>
      <c r="C187" s="89" t="s">
        <v>819</v>
      </c>
      <c r="D187" s="47" t="s">
        <v>72</v>
      </c>
      <c r="E187" s="47">
        <v>1</v>
      </c>
      <c r="F187" s="24"/>
      <c r="G187" s="118"/>
      <c r="H187" s="65"/>
      <c r="I187" s="118">
        <f t="shared" si="29"/>
        <v>0</v>
      </c>
      <c r="J187" s="118">
        <f t="shared" si="30"/>
        <v>0</v>
      </c>
      <c r="K187" s="129">
        <f t="shared" si="31"/>
        <v>0</v>
      </c>
    </row>
    <row r="188" spans="1:11" ht="15" x14ac:dyDescent="0.25">
      <c r="A188" s="32"/>
      <c r="B188" s="24"/>
      <c r="C188" s="88" t="s">
        <v>818</v>
      </c>
      <c r="D188" s="24"/>
      <c r="E188" s="24"/>
      <c r="F188" s="24"/>
      <c r="G188" s="119"/>
      <c r="H188" s="64"/>
      <c r="I188" s="55"/>
      <c r="J188" s="55"/>
      <c r="K188" s="60"/>
    </row>
    <row r="189" spans="1:11" ht="28.5" x14ac:dyDescent="0.25">
      <c r="A189" s="32"/>
      <c r="B189" s="24"/>
      <c r="C189" s="89" t="s">
        <v>817</v>
      </c>
      <c r="D189" s="24"/>
      <c r="E189" s="24"/>
      <c r="F189" s="24"/>
      <c r="G189" s="119"/>
      <c r="H189" s="64"/>
      <c r="I189" s="55"/>
      <c r="J189" s="55"/>
      <c r="K189" s="60"/>
    </row>
    <row r="190" spans="1:11" x14ac:dyDescent="0.25">
      <c r="A190" s="74" t="s">
        <v>236</v>
      </c>
      <c r="B190" s="102">
        <f>IF(D190="","",MAX($A$10:B188)+1)</f>
        <v>122</v>
      </c>
      <c r="C190" s="89" t="s">
        <v>816</v>
      </c>
      <c r="D190" s="47" t="s">
        <v>53</v>
      </c>
      <c r="E190" s="47">
        <v>1</v>
      </c>
      <c r="F190" s="24"/>
      <c r="G190" s="118"/>
      <c r="H190" s="65"/>
      <c r="I190" s="118">
        <f>G190+(G190*H190)</f>
        <v>0</v>
      </c>
      <c r="J190" s="118">
        <f>G190*E190</f>
        <v>0</v>
      </c>
      <c r="K190" s="129">
        <f>I190*E190</f>
        <v>0</v>
      </c>
    </row>
    <row r="191" spans="1:11" x14ac:dyDescent="0.25">
      <c r="A191" s="32"/>
      <c r="B191" s="24"/>
      <c r="C191" s="89" t="s">
        <v>815</v>
      </c>
      <c r="D191" s="24"/>
      <c r="E191" s="24"/>
      <c r="F191" s="24"/>
      <c r="G191" s="119"/>
      <c r="H191" s="64"/>
      <c r="I191" s="55"/>
      <c r="J191" s="55"/>
      <c r="K191" s="60"/>
    </row>
    <row r="192" spans="1:11" x14ac:dyDescent="0.25">
      <c r="A192" s="74" t="s">
        <v>236</v>
      </c>
      <c r="B192" s="102">
        <f>IF(D192="","",MAX($A$10:B191)+1)</f>
        <v>123</v>
      </c>
      <c r="C192" s="89" t="s">
        <v>814</v>
      </c>
      <c r="D192" s="47" t="s">
        <v>29</v>
      </c>
      <c r="E192" s="47">
        <v>1</v>
      </c>
      <c r="F192" s="24"/>
      <c r="G192" s="118"/>
      <c r="H192" s="65"/>
      <c r="I192" s="118">
        <f>G192+(G192*H192)</f>
        <v>0</v>
      </c>
      <c r="J192" s="118">
        <f t="shared" ref="J192:J194" si="32">G192*E192</f>
        <v>0</v>
      </c>
      <c r="K192" s="129">
        <f>I192*E192</f>
        <v>0</v>
      </c>
    </row>
    <row r="193" spans="1:11" x14ac:dyDescent="0.25">
      <c r="A193" s="74" t="s">
        <v>236</v>
      </c>
      <c r="B193" s="102">
        <f>IF(D193="","",MAX($A$10:B192)+1)</f>
        <v>124</v>
      </c>
      <c r="C193" s="89" t="s">
        <v>813</v>
      </c>
      <c r="D193" s="47" t="s">
        <v>29</v>
      </c>
      <c r="E193" s="47">
        <v>1</v>
      </c>
      <c r="F193" s="24"/>
      <c r="G193" s="118"/>
      <c r="H193" s="65"/>
      <c r="I193" s="118">
        <f>G193+(G193*H193)</f>
        <v>0</v>
      </c>
      <c r="J193" s="118">
        <f t="shared" si="32"/>
        <v>0</v>
      </c>
      <c r="K193" s="129">
        <f>I193*E193</f>
        <v>0</v>
      </c>
    </row>
    <row r="194" spans="1:11" x14ac:dyDescent="0.25">
      <c r="A194" s="74" t="s">
        <v>236</v>
      </c>
      <c r="B194" s="102">
        <f>IF(D194="","",MAX($A$10:B193)+1)</f>
        <v>125</v>
      </c>
      <c r="C194" s="89" t="s">
        <v>812</v>
      </c>
      <c r="D194" s="47" t="s">
        <v>72</v>
      </c>
      <c r="E194" s="47">
        <v>1</v>
      </c>
      <c r="F194" s="24"/>
      <c r="G194" s="118"/>
      <c r="H194" s="65"/>
      <c r="I194" s="118">
        <f>G194+(G194*H194)</f>
        <v>0</v>
      </c>
      <c r="J194" s="118">
        <f t="shared" si="32"/>
        <v>0</v>
      </c>
      <c r="K194" s="129">
        <f>I194*E194</f>
        <v>0</v>
      </c>
    </row>
    <row r="195" spans="1:11" ht="15" x14ac:dyDescent="0.25">
      <c r="A195" s="32"/>
      <c r="B195" s="24"/>
      <c r="C195" s="88" t="s">
        <v>811</v>
      </c>
      <c r="D195" s="24"/>
      <c r="E195" s="24"/>
      <c r="F195" s="24"/>
      <c r="G195" s="119"/>
      <c r="H195" s="64"/>
      <c r="I195" s="55"/>
      <c r="J195" s="55"/>
      <c r="K195" s="60"/>
    </row>
    <row r="196" spans="1:11" ht="15" x14ac:dyDescent="0.25">
      <c r="A196" s="32"/>
      <c r="B196" s="24"/>
      <c r="C196" s="83" t="s">
        <v>810</v>
      </c>
      <c r="D196" s="24"/>
      <c r="E196" s="24"/>
      <c r="F196" s="24"/>
      <c r="G196" s="119"/>
      <c r="H196" s="64"/>
      <c r="I196" s="55"/>
      <c r="J196" s="55"/>
      <c r="K196" s="60"/>
    </row>
    <row r="197" spans="1:11" ht="15" x14ac:dyDescent="0.25">
      <c r="A197" s="32"/>
      <c r="B197" s="24"/>
      <c r="C197" s="83" t="s">
        <v>809</v>
      </c>
      <c r="D197" s="24"/>
      <c r="E197" s="24"/>
      <c r="F197" s="24"/>
      <c r="G197" s="119"/>
      <c r="H197" s="64"/>
      <c r="I197" s="55"/>
      <c r="J197" s="55"/>
      <c r="K197" s="60"/>
    </row>
    <row r="198" spans="1:11" ht="42.75" x14ac:dyDescent="0.25">
      <c r="A198" s="32"/>
      <c r="B198" s="24"/>
      <c r="C198" s="89" t="s">
        <v>808</v>
      </c>
      <c r="D198" s="24"/>
      <c r="E198" s="24"/>
      <c r="F198" s="24"/>
      <c r="G198" s="119"/>
      <c r="H198" s="64"/>
      <c r="I198" s="55"/>
      <c r="J198" s="55"/>
      <c r="K198" s="60"/>
    </row>
    <row r="199" spans="1:11" x14ac:dyDescent="0.25">
      <c r="A199" s="74" t="s">
        <v>236</v>
      </c>
      <c r="B199" s="102">
        <f>IF(D199="","",MAX($A$10:B198)+1)</f>
        <v>126</v>
      </c>
      <c r="C199" s="89" t="s">
        <v>805</v>
      </c>
      <c r="D199" s="47" t="s">
        <v>29</v>
      </c>
      <c r="E199" s="47">
        <v>20</v>
      </c>
      <c r="F199" s="24"/>
      <c r="G199" s="118"/>
      <c r="H199" s="65"/>
      <c r="I199" s="118">
        <f>G199+(G199*H199)</f>
        <v>0</v>
      </c>
      <c r="J199" s="118">
        <f t="shared" ref="J199:J200" si="33">G199*E199</f>
        <v>0</v>
      </c>
      <c r="K199" s="129">
        <f>I199*E199</f>
        <v>0</v>
      </c>
    </row>
    <row r="200" spans="1:11" x14ac:dyDescent="0.25">
      <c r="A200" s="74" t="s">
        <v>236</v>
      </c>
      <c r="B200" s="102">
        <f>IF(D200="","",MAX($A$10:B199)+1)</f>
        <v>127</v>
      </c>
      <c r="C200" s="89" t="s">
        <v>804</v>
      </c>
      <c r="D200" s="47" t="s">
        <v>29</v>
      </c>
      <c r="E200" s="47">
        <v>20</v>
      </c>
      <c r="F200" s="24"/>
      <c r="G200" s="118"/>
      <c r="H200" s="65"/>
      <c r="I200" s="118">
        <f>G200+(G200*H200)</f>
        <v>0</v>
      </c>
      <c r="J200" s="118">
        <f t="shared" si="33"/>
        <v>0</v>
      </c>
      <c r="K200" s="129">
        <f>I200*E200</f>
        <v>0</v>
      </c>
    </row>
    <row r="201" spans="1:11" ht="15" x14ac:dyDescent="0.25">
      <c r="A201" s="32"/>
      <c r="B201" s="24"/>
      <c r="C201" s="83" t="s">
        <v>807</v>
      </c>
      <c r="D201" s="24"/>
      <c r="E201" s="24"/>
      <c r="F201" s="24"/>
      <c r="G201" s="119"/>
      <c r="H201" s="64"/>
      <c r="I201" s="55"/>
      <c r="J201" s="55"/>
      <c r="K201" s="60"/>
    </row>
    <row r="202" spans="1:11" ht="42.75" x14ac:dyDescent="0.25">
      <c r="A202" s="32"/>
      <c r="B202" s="24"/>
      <c r="C202" s="89" t="s">
        <v>806</v>
      </c>
      <c r="D202" s="24"/>
      <c r="E202" s="24"/>
      <c r="F202" s="24"/>
      <c r="G202" s="119"/>
      <c r="H202" s="64"/>
      <c r="I202" s="55"/>
      <c r="J202" s="55"/>
      <c r="K202" s="60"/>
    </row>
    <row r="203" spans="1:11" x14ac:dyDescent="0.25">
      <c r="A203" s="74" t="s">
        <v>236</v>
      </c>
      <c r="B203" s="102">
        <f>IF(D203="","",MAX($A$10:B202)+1)</f>
        <v>128</v>
      </c>
      <c r="C203" s="89" t="s">
        <v>805</v>
      </c>
      <c r="D203" s="47" t="s">
        <v>29</v>
      </c>
      <c r="E203" s="47">
        <v>20</v>
      </c>
      <c r="F203" s="24"/>
      <c r="G203" s="118"/>
      <c r="H203" s="65"/>
      <c r="I203" s="118">
        <f>G203+(G203*H203)</f>
        <v>0</v>
      </c>
      <c r="J203" s="118">
        <f t="shared" ref="J203:J204" si="34">G203*E203</f>
        <v>0</v>
      </c>
      <c r="K203" s="129">
        <f>I203*E203</f>
        <v>0</v>
      </c>
    </row>
    <row r="204" spans="1:11" x14ac:dyDescent="0.25">
      <c r="A204" s="74" t="s">
        <v>236</v>
      </c>
      <c r="B204" s="102">
        <f>IF(D204="","",MAX($A$10:B203)+1)</f>
        <v>129</v>
      </c>
      <c r="C204" s="89" t="s">
        <v>804</v>
      </c>
      <c r="D204" s="47" t="s">
        <v>29</v>
      </c>
      <c r="E204" s="47">
        <v>20</v>
      </c>
      <c r="F204" s="24"/>
      <c r="G204" s="118"/>
      <c r="H204" s="65"/>
      <c r="I204" s="118">
        <f>G204+(G204*H204)</f>
        <v>0</v>
      </c>
      <c r="J204" s="118">
        <f t="shared" si="34"/>
        <v>0</v>
      </c>
      <c r="K204" s="129">
        <f>I204*E204</f>
        <v>0</v>
      </c>
    </row>
    <row r="205" spans="1:11" ht="15" x14ac:dyDescent="0.25">
      <c r="A205" s="32"/>
      <c r="B205" s="24"/>
      <c r="C205" s="83" t="s">
        <v>803</v>
      </c>
      <c r="D205" s="24"/>
      <c r="E205" s="24"/>
      <c r="F205" s="24"/>
      <c r="G205" s="119"/>
      <c r="H205" s="64"/>
      <c r="I205" s="55"/>
      <c r="J205" s="55"/>
      <c r="K205" s="60"/>
    </row>
    <row r="206" spans="1:11" ht="42.75" x14ac:dyDescent="0.25">
      <c r="A206" s="32"/>
      <c r="B206" s="24"/>
      <c r="C206" s="89" t="s">
        <v>802</v>
      </c>
      <c r="D206" s="24"/>
      <c r="E206" s="24"/>
      <c r="F206" s="24"/>
      <c r="G206" s="119"/>
      <c r="H206" s="64"/>
      <c r="I206" s="55"/>
      <c r="J206" s="55"/>
      <c r="K206" s="60"/>
    </row>
    <row r="207" spans="1:11" ht="15" x14ac:dyDescent="0.25">
      <c r="A207" s="32"/>
      <c r="B207" s="24"/>
      <c r="C207" s="83" t="s">
        <v>801</v>
      </c>
      <c r="D207" s="24"/>
      <c r="E207" s="24"/>
      <c r="F207" s="24"/>
      <c r="G207" s="119"/>
      <c r="H207" s="64"/>
      <c r="I207" s="55"/>
      <c r="J207" s="55"/>
      <c r="K207" s="60"/>
    </row>
    <row r="208" spans="1:11" ht="28.5" x14ac:dyDescent="0.25">
      <c r="A208" s="32"/>
      <c r="B208" s="24"/>
      <c r="C208" s="89" t="s">
        <v>800</v>
      </c>
      <c r="D208" s="24"/>
      <c r="E208" s="24"/>
      <c r="F208" s="24"/>
      <c r="G208" s="119"/>
      <c r="H208" s="64"/>
      <c r="I208" s="55"/>
      <c r="J208" s="55"/>
      <c r="K208" s="60"/>
    </row>
    <row r="209" spans="1:11" x14ac:dyDescent="0.25">
      <c r="A209" s="74" t="s">
        <v>236</v>
      </c>
      <c r="B209" s="102">
        <f>IF(D209="","",MAX($A$10:B208)+1)</f>
        <v>130</v>
      </c>
      <c r="C209" s="89" t="s">
        <v>796</v>
      </c>
      <c r="D209" s="47" t="s">
        <v>14</v>
      </c>
      <c r="E209" s="47">
        <v>10</v>
      </c>
      <c r="F209" s="24"/>
      <c r="G209" s="118"/>
      <c r="H209" s="65"/>
      <c r="I209" s="118">
        <f>G209+(G209*H209)</f>
        <v>0</v>
      </c>
      <c r="J209" s="118">
        <f t="shared" ref="J209:J213" si="35">G209*E209</f>
        <v>0</v>
      </c>
      <c r="K209" s="129">
        <f>I209*E209</f>
        <v>0</v>
      </c>
    </row>
    <row r="210" spans="1:11" x14ac:dyDescent="0.25">
      <c r="A210" s="74" t="s">
        <v>236</v>
      </c>
      <c r="B210" s="102">
        <f>IF(D210="","",MAX($A$10:B209)+1)</f>
        <v>131</v>
      </c>
      <c r="C210" s="89" t="s">
        <v>795</v>
      </c>
      <c r="D210" s="47" t="s">
        <v>14</v>
      </c>
      <c r="E210" s="47">
        <v>10</v>
      </c>
      <c r="F210" s="24"/>
      <c r="G210" s="118"/>
      <c r="H210" s="65"/>
      <c r="I210" s="118">
        <f>G210+(G210*H210)</f>
        <v>0</v>
      </c>
      <c r="J210" s="118">
        <f t="shared" si="35"/>
        <v>0</v>
      </c>
      <c r="K210" s="129">
        <f>I210*E210</f>
        <v>0</v>
      </c>
    </row>
    <row r="211" spans="1:11" x14ac:dyDescent="0.25">
      <c r="A211" s="74" t="s">
        <v>236</v>
      </c>
      <c r="B211" s="102">
        <f>IF(D211="","",MAX($A$10:B210)+1)</f>
        <v>132</v>
      </c>
      <c r="C211" s="89" t="s">
        <v>799</v>
      </c>
      <c r="D211" s="47" t="s">
        <v>14</v>
      </c>
      <c r="E211" s="47">
        <v>10</v>
      </c>
      <c r="F211" s="24"/>
      <c r="G211" s="118"/>
      <c r="H211" s="65"/>
      <c r="I211" s="118">
        <f>G211+(G211*H211)</f>
        <v>0</v>
      </c>
      <c r="J211" s="118">
        <f t="shared" si="35"/>
        <v>0</v>
      </c>
      <c r="K211" s="129">
        <f>I211*E211</f>
        <v>0</v>
      </c>
    </row>
    <row r="212" spans="1:11" x14ac:dyDescent="0.25">
      <c r="A212" s="74" t="s">
        <v>236</v>
      </c>
      <c r="B212" s="102">
        <f>IF(D212="","",MAX($A$10:B211)+1)</f>
        <v>133</v>
      </c>
      <c r="C212" s="89" t="s">
        <v>793</v>
      </c>
      <c r="D212" s="47" t="s">
        <v>14</v>
      </c>
      <c r="E212" s="47">
        <v>10</v>
      </c>
      <c r="F212" s="24"/>
      <c r="G212" s="118"/>
      <c r="H212" s="65"/>
      <c r="I212" s="118">
        <f>G212+(G212*H212)</f>
        <v>0</v>
      </c>
      <c r="J212" s="118">
        <f t="shared" si="35"/>
        <v>0</v>
      </c>
      <c r="K212" s="129">
        <f>I212*E212</f>
        <v>0</v>
      </c>
    </row>
    <row r="213" spans="1:11" x14ac:dyDescent="0.25">
      <c r="A213" s="74" t="s">
        <v>236</v>
      </c>
      <c r="B213" s="102">
        <f>IF(D213="","",MAX($A$10:B212)+1)</f>
        <v>134</v>
      </c>
      <c r="C213" s="89" t="s">
        <v>792</v>
      </c>
      <c r="D213" s="47" t="s">
        <v>14</v>
      </c>
      <c r="E213" s="47">
        <v>10</v>
      </c>
      <c r="F213" s="24"/>
      <c r="G213" s="118"/>
      <c r="H213" s="65"/>
      <c r="I213" s="118">
        <f>G213+(G213*H213)</f>
        <v>0</v>
      </c>
      <c r="J213" s="118">
        <f t="shared" si="35"/>
        <v>0</v>
      </c>
      <c r="K213" s="129">
        <f>I213*E213</f>
        <v>0</v>
      </c>
    </row>
    <row r="214" spans="1:11" ht="15" x14ac:dyDescent="0.25">
      <c r="A214" s="32"/>
      <c r="B214" s="24"/>
      <c r="C214" s="83" t="s">
        <v>798</v>
      </c>
      <c r="D214" s="24"/>
      <c r="E214" s="24"/>
      <c r="F214" s="24"/>
      <c r="G214" s="119"/>
      <c r="H214" s="64"/>
      <c r="I214" s="55"/>
      <c r="J214" s="55"/>
      <c r="K214" s="60"/>
    </row>
    <row r="215" spans="1:11" ht="42.75" x14ac:dyDescent="0.25">
      <c r="A215" s="32"/>
      <c r="B215" s="24"/>
      <c r="C215" s="89" t="s">
        <v>797</v>
      </c>
      <c r="D215" s="24"/>
      <c r="E215" s="24"/>
      <c r="F215" s="24"/>
      <c r="G215" s="119"/>
      <c r="H215" s="64"/>
      <c r="I215" s="55"/>
      <c r="J215" s="55"/>
      <c r="K215" s="60"/>
    </row>
    <row r="216" spans="1:11" x14ac:dyDescent="0.25">
      <c r="A216" s="74" t="s">
        <v>236</v>
      </c>
      <c r="B216" s="102">
        <f>IF(D216="","",MAX($A$10:B215)+1)</f>
        <v>135</v>
      </c>
      <c r="C216" s="89" t="s">
        <v>796</v>
      </c>
      <c r="D216" s="47" t="s">
        <v>14</v>
      </c>
      <c r="E216" s="47">
        <v>10</v>
      </c>
      <c r="F216" s="24"/>
      <c r="G216" s="118"/>
      <c r="H216" s="65"/>
      <c r="I216" s="118">
        <f>G216+(G216*H216)</f>
        <v>0</v>
      </c>
      <c r="J216" s="118">
        <f t="shared" ref="J216:J220" si="36">G216*E216</f>
        <v>0</v>
      </c>
      <c r="K216" s="129">
        <f>I216*E216</f>
        <v>0</v>
      </c>
    </row>
    <row r="217" spans="1:11" x14ac:dyDescent="0.25">
      <c r="A217" s="74" t="s">
        <v>236</v>
      </c>
      <c r="B217" s="102">
        <f>IF(D217="","",MAX($A$10:B216)+1)</f>
        <v>136</v>
      </c>
      <c r="C217" s="89" t="s">
        <v>795</v>
      </c>
      <c r="D217" s="47" t="s">
        <v>14</v>
      </c>
      <c r="E217" s="47">
        <v>10</v>
      </c>
      <c r="F217" s="24"/>
      <c r="G217" s="118"/>
      <c r="H217" s="65"/>
      <c r="I217" s="118">
        <f>G217+(G217*H217)</f>
        <v>0</v>
      </c>
      <c r="J217" s="118">
        <f t="shared" si="36"/>
        <v>0</v>
      </c>
      <c r="K217" s="129">
        <f>I217*E217</f>
        <v>0</v>
      </c>
    </row>
    <row r="218" spans="1:11" x14ac:dyDescent="0.25">
      <c r="A218" s="74" t="s">
        <v>236</v>
      </c>
      <c r="B218" s="102">
        <f>IF(D218="","",MAX($A$10:B217)+1)</f>
        <v>137</v>
      </c>
      <c r="C218" s="89" t="s">
        <v>794</v>
      </c>
      <c r="D218" s="47" t="s">
        <v>14</v>
      </c>
      <c r="E218" s="47">
        <v>10</v>
      </c>
      <c r="F218" s="24"/>
      <c r="G218" s="118"/>
      <c r="H218" s="65"/>
      <c r="I218" s="118">
        <f>G218+(G218*H218)</f>
        <v>0</v>
      </c>
      <c r="J218" s="118">
        <f t="shared" si="36"/>
        <v>0</v>
      </c>
      <c r="K218" s="129">
        <f>I218*E218</f>
        <v>0</v>
      </c>
    </row>
    <row r="219" spans="1:11" x14ac:dyDescent="0.25">
      <c r="A219" s="74" t="s">
        <v>236</v>
      </c>
      <c r="B219" s="102">
        <f>IF(D219="","",MAX($A$10:B218)+1)</f>
        <v>138</v>
      </c>
      <c r="C219" s="89" t="s">
        <v>793</v>
      </c>
      <c r="D219" s="47" t="s">
        <v>14</v>
      </c>
      <c r="E219" s="47">
        <v>10</v>
      </c>
      <c r="F219" s="24"/>
      <c r="G219" s="118"/>
      <c r="H219" s="65"/>
      <c r="I219" s="118">
        <f>G219+(G219*H219)</f>
        <v>0</v>
      </c>
      <c r="J219" s="118">
        <f t="shared" si="36"/>
        <v>0</v>
      </c>
      <c r="K219" s="129">
        <f>I219*E219</f>
        <v>0</v>
      </c>
    </row>
    <row r="220" spans="1:11" x14ac:dyDescent="0.25">
      <c r="A220" s="74" t="s">
        <v>236</v>
      </c>
      <c r="B220" s="102">
        <f>IF(D220="","",MAX($A$10:B219)+1)</f>
        <v>139</v>
      </c>
      <c r="C220" s="89" t="s">
        <v>792</v>
      </c>
      <c r="D220" s="47" t="s">
        <v>14</v>
      </c>
      <c r="E220" s="47">
        <v>10</v>
      </c>
      <c r="F220" s="24"/>
      <c r="G220" s="118"/>
      <c r="H220" s="65"/>
      <c r="I220" s="118">
        <f>G220+(G220*H220)</f>
        <v>0</v>
      </c>
      <c r="J220" s="118">
        <f t="shared" si="36"/>
        <v>0</v>
      </c>
      <c r="K220" s="129">
        <f>I220*E220</f>
        <v>0</v>
      </c>
    </row>
    <row r="221" spans="1:11" ht="15" x14ac:dyDescent="0.25">
      <c r="A221" s="32"/>
      <c r="B221" s="24"/>
      <c r="C221" s="83" t="s">
        <v>791</v>
      </c>
      <c r="D221" s="24"/>
      <c r="E221" s="24"/>
      <c r="F221" s="24"/>
      <c r="G221" s="119"/>
      <c r="H221" s="64"/>
      <c r="I221" s="55"/>
      <c r="J221" s="55"/>
      <c r="K221" s="60"/>
    </row>
    <row r="222" spans="1:11" ht="28.5" x14ac:dyDescent="0.25">
      <c r="A222" s="32"/>
      <c r="B222" s="24"/>
      <c r="C222" s="89" t="s">
        <v>790</v>
      </c>
      <c r="D222" s="24"/>
      <c r="E222" s="24"/>
      <c r="F222" s="24"/>
      <c r="G222" s="119"/>
      <c r="H222" s="64"/>
      <c r="I222" s="55"/>
      <c r="J222" s="55"/>
      <c r="K222" s="60"/>
    </row>
    <row r="223" spans="1:11" ht="28.5" x14ac:dyDescent="0.25">
      <c r="A223" s="74" t="s">
        <v>236</v>
      </c>
      <c r="B223" s="102">
        <f>IF(D223="","",MAX($A$10:B221)+1)</f>
        <v>140</v>
      </c>
      <c r="C223" s="89" t="s">
        <v>789</v>
      </c>
      <c r="D223" s="47" t="s">
        <v>72</v>
      </c>
      <c r="E223" s="47">
        <v>20</v>
      </c>
      <c r="F223" s="24"/>
      <c r="G223" s="118"/>
      <c r="H223" s="65"/>
      <c r="I223" s="118">
        <f>G223+(G223*H223)</f>
        <v>0</v>
      </c>
      <c r="J223" s="118">
        <f t="shared" ref="J223:J226" si="37">G223*E223</f>
        <v>0</v>
      </c>
      <c r="K223" s="129">
        <f>I223*E223</f>
        <v>0</v>
      </c>
    </row>
    <row r="224" spans="1:11" ht="28.5" x14ac:dyDescent="0.25">
      <c r="A224" s="74" t="s">
        <v>236</v>
      </c>
      <c r="B224" s="102">
        <f>IF(D224="","",MAX($A$10:B223)+1)</f>
        <v>141</v>
      </c>
      <c r="C224" s="89" t="s">
        <v>788</v>
      </c>
      <c r="D224" s="47" t="s">
        <v>72</v>
      </c>
      <c r="E224" s="47">
        <v>20</v>
      </c>
      <c r="F224" s="24"/>
      <c r="G224" s="118"/>
      <c r="H224" s="65"/>
      <c r="I224" s="118">
        <f>G224+(G224*H224)</f>
        <v>0</v>
      </c>
      <c r="J224" s="118">
        <f t="shared" si="37"/>
        <v>0</v>
      </c>
      <c r="K224" s="129">
        <f>I224*E224</f>
        <v>0</v>
      </c>
    </row>
    <row r="225" spans="1:11" x14ac:dyDescent="0.25">
      <c r="A225" s="74" t="s">
        <v>236</v>
      </c>
      <c r="B225" s="102">
        <f>IF(D225="","",MAX($A$10:B224)+1)</f>
        <v>142</v>
      </c>
      <c r="C225" s="89" t="s">
        <v>787</v>
      </c>
      <c r="D225" s="47" t="s">
        <v>72</v>
      </c>
      <c r="E225" s="47">
        <v>20</v>
      </c>
      <c r="F225" s="24"/>
      <c r="G225" s="118"/>
      <c r="H225" s="65"/>
      <c r="I225" s="118">
        <f>G225+(G225*H225)</f>
        <v>0</v>
      </c>
      <c r="J225" s="118">
        <f t="shared" si="37"/>
        <v>0</v>
      </c>
      <c r="K225" s="129">
        <f>I225*E225</f>
        <v>0</v>
      </c>
    </row>
    <row r="226" spans="1:11" x14ac:dyDescent="0.25">
      <c r="A226" s="74" t="s">
        <v>236</v>
      </c>
      <c r="B226" s="102">
        <f>IF(D226="","",MAX($A$10:B225)+1)</f>
        <v>143</v>
      </c>
      <c r="C226" s="89" t="s">
        <v>786</v>
      </c>
      <c r="D226" s="47" t="s">
        <v>72</v>
      </c>
      <c r="E226" s="47">
        <v>20</v>
      </c>
      <c r="F226" s="24"/>
      <c r="G226" s="118"/>
      <c r="H226" s="65"/>
      <c r="I226" s="118">
        <f>G226+(G226*H226)</f>
        <v>0</v>
      </c>
      <c r="J226" s="118">
        <f t="shared" si="37"/>
        <v>0</v>
      </c>
      <c r="K226" s="129">
        <f>I226*E226</f>
        <v>0</v>
      </c>
    </row>
    <row r="227" spans="1:11" ht="15" x14ac:dyDescent="0.25">
      <c r="A227" s="32"/>
      <c r="B227" s="24"/>
      <c r="C227" s="88" t="s">
        <v>785</v>
      </c>
      <c r="D227" s="24"/>
      <c r="E227" s="24"/>
      <c r="F227" s="24"/>
      <c r="G227" s="119"/>
      <c r="H227" s="64"/>
      <c r="I227" s="55"/>
      <c r="J227" s="55"/>
      <c r="K227" s="60"/>
    </row>
    <row r="228" spans="1:11" ht="15" x14ac:dyDescent="0.25">
      <c r="A228" s="32"/>
      <c r="B228" s="24"/>
      <c r="C228" s="83" t="s">
        <v>784</v>
      </c>
      <c r="D228" s="24"/>
      <c r="E228" s="24"/>
      <c r="F228" s="24"/>
      <c r="G228" s="119"/>
      <c r="H228" s="64"/>
      <c r="I228" s="55"/>
      <c r="J228" s="55"/>
      <c r="K228" s="60"/>
    </row>
    <row r="229" spans="1:11" ht="28.5" x14ac:dyDescent="0.25">
      <c r="A229" s="32"/>
      <c r="B229" s="24"/>
      <c r="C229" s="89" t="s">
        <v>783</v>
      </c>
      <c r="D229" s="24"/>
      <c r="E229" s="24"/>
      <c r="F229" s="24"/>
      <c r="G229" s="119"/>
      <c r="H229" s="64"/>
      <c r="I229" s="55"/>
      <c r="J229" s="55"/>
      <c r="K229" s="60"/>
    </row>
    <row r="230" spans="1:11" ht="15" x14ac:dyDescent="0.25">
      <c r="A230" s="32"/>
      <c r="B230" s="24"/>
      <c r="C230" s="83" t="s">
        <v>782</v>
      </c>
      <c r="D230" s="24"/>
      <c r="E230" s="24"/>
      <c r="F230" s="24"/>
      <c r="G230" s="119"/>
      <c r="H230" s="64"/>
      <c r="I230" s="55"/>
      <c r="J230" s="55"/>
      <c r="K230" s="60"/>
    </row>
    <row r="231" spans="1:11" x14ac:dyDescent="0.25">
      <c r="A231" s="74" t="s">
        <v>236</v>
      </c>
      <c r="B231" s="102">
        <f>IF(D231="","",MAX($A$10:B230)+1)</f>
        <v>144</v>
      </c>
      <c r="C231" s="89" t="s">
        <v>781</v>
      </c>
      <c r="D231" s="47" t="s">
        <v>72</v>
      </c>
      <c r="E231" s="47">
        <v>50</v>
      </c>
      <c r="F231" s="24"/>
      <c r="G231" s="118"/>
      <c r="H231" s="65"/>
      <c r="I231" s="118">
        <f>G231+(G231*H231)</f>
        <v>0</v>
      </c>
      <c r="J231" s="118">
        <f t="shared" ref="J231:J232" si="38">G231*E231</f>
        <v>0</v>
      </c>
      <c r="K231" s="129">
        <f>I231*E231</f>
        <v>0</v>
      </c>
    </row>
    <row r="232" spans="1:11" x14ac:dyDescent="0.25">
      <c r="A232" s="74" t="s">
        <v>236</v>
      </c>
      <c r="B232" s="102">
        <f>IF(D232="","",MAX($A$10:B231)+1)</f>
        <v>145</v>
      </c>
      <c r="C232" s="89" t="s">
        <v>780</v>
      </c>
      <c r="D232" s="47" t="s">
        <v>72</v>
      </c>
      <c r="E232" s="47">
        <v>50</v>
      </c>
      <c r="F232" s="24"/>
      <c r="G232" s="118"/>
      <c r="H232" s="65"/>
      <c r="I232" s="118">
        <f>G232+(G232*H232)</f>
        <v>0</v>
      </c>
      <c r="J232" s="118">
        <f t="shared" si="38"/>
        <v>0</v>
      </c>
      <c r="K232" s="129">
        <f>I232*E232</f>
        <v>0</v>
      </c>
    </row>
    <row r="233" spans="1:11" ht="15" x14ac:dyDescent="0.25">
      <c r="A233" s="32"/>
      <c r="B233" s="24"/>
      <c r="C233" s="83" t="s">
        <v>779</v>
      </c>
      <c r="D233" s="24"/>
      <c r="E233" s="24"/>
      <c r="F233" s="24"/>
      <c r="G233" s="119"/>
      <c r="H233" s="64"/>
      <c r="I233" s="55"/>
      <c r="J233" s="55"/>
      <c r="K233" s="60"/>
    </row>
    <row r="234" spans="1:11" x14ac:dyDescent="0.25">
      <c r="A234" s="74" t="s">
        <v>236</v>
      </c>
      <c r="B234" s="102">
        <f>IF(D234="","",MAX($A$10:B233)+1)</f>
        <v>146</v>
      </c>
      <c r="C234" s="89" t="s">
        <v>778</v>
      </c>
      <c r="D234" s="47" t="s">
        <v>72</v>
      </c>
      <c r="E234" s="47">
        <v>50</v>
      </c>
      <c r="F234" s="24"/>
      <c r="G234" s="118"/>
      <c r="H234" s="65"/>
      <c r="I234" s="118">
        <f>G234+(G234*H234)</f>
        <v>0</v>
      </c>
      <c r="J234" s="118">
        <f t="shared" ref="J234:J235" si="39">G234*E234</f>
        <v>0</v>
      </c>
      <c r="K234" s="129">
        <f>I234*E234</f>
        <v>0</v>
      </c>
    </row>
    <row r="235" spans="1:11" x14ac:dyDescent="0.25">
      <c r="A235" s="74" t="s">
        <v>236</v>
      </c>
      <c r="B235" s="102">
        <f>IF(D235="","",MAX($A$10:B234)+1)</f>
        <v>147</v>
      </c>
      <c r="C235" s="89" t="s">
        <v>777</v>
      </c>
      <c r="D235" s="47" t="s">
        <v>72</v>
      </c>
      <c r="E235" s="47">
        <v>50</v>
      </c>
      <c r="F235" s="24"/>
      <c r="G235" s="118"/>
      <c r="H235" s="65"/>
      <c r="I235" s="118">
        <f>G235+(G235*H235)</f>
        <v>0</v>
      </c>
      <c r="J235" s="118">
        <f t="shared" si="39"/>
        <v>0</v>
      </c>
      <c r="K235" s="129">
        <f>I235*E235</f>
        <v>0</v>
      </c>
    </row>
    <row r="236" spans="1:11" ht="15" x14ac:dyDescent="0.25">
      <c r="A236" s="32"/>
      <c r="B236" s="24"/>
      <c r="C236" s="83" t="s">
        <v>776</v>
      </c>
      <c r="D236" s="24"/>
      <c r="E236" s="24"/>
      <c r="F236" s="24"/>
      <c r="G236" s="119"/>
      <c r="H236" s="64"/>
      <c r="I236" s="55"/>
      <c r="J236" s="55"/>
      <c r="K236" s="60"/>
    </row>
    <row r="237" spans="1:11" x14ac:dyDescent="0.25">
      <c r="A237" s="74" t="s">
        <v>236</v>
      </c>
      <c r="B237" s="102">
        <f>IF(D237="","",MAX($A$10:B236)+1)</f>
        <v>148</v>
      </c>
      <c r="C237" s="89" t="s">
        <v>775</v>
      </c>
      <c r="D237" s="47" t="s">
        <v>72</v>
      </c>
      <c r="E237" s="47">
        <v>50</v>
      </c>
      <c r="F237" s="24"/>
      <c r="G237" s="118"/>
      <c r="H237" s="65"/>
      <c r="I237" s="118">
        <f>G237+(G237*H237)</f>
        <v>0</v>
      </c>
      <c r="J237" s="118">
        <f t="shared" ref="J237:J238" si="40">G237*E237</f>
        <v>0</v>
      </c>
      <c r="K237" s="129">
        <f>I237*E237</f>
        <v>0</v>
      </c>
    </row>
    <row r="238" spans="1:11" x14ac:dyDescent="0.25">
      <c r="A238" s="74" t="s">
        <v>236</v>
      </c>
      <c r="B238" s="102">
        <f>IF(D238="","",MAX($A$10:B237)+1)</f>
        <v>149</v>
      </c>
      <c r="C238" s="89" t="s">
        <v>774</v>
      </c>
      <c r="D238" s="47" t="s">
        <v>72</v>
      </c>
      <c r="E238" s="47">
        <v>50</v>
      </c>
      <c r="F238" s="24"/>
      <c r="G238" s="118"/>
      <c r="H238" s="65"/>
      <c r="I238" s="118">
        <f>G238+(G238*H238)</f>
        <v>0</v>
      </c>
      <c r="J238" s="118">
        <f t="shared" si="40"/>
        <v>0</v>
      </c>
      <c r="K238" s="129">
        <f>I238*E238</f>
        <v>0</v>
      </c>
    </row>
    <row r="239" spans="1:11" ht="15" x14ac:dyDescent="0.25">
      <c r="A239" s="32"/>
      <c r="B239" s="24"/>
      <c r="C239" s="83" t="s">
        <v>773</v>
      </c>
      <c r="D239" s="24"/>
      <c r="E239" s="24"/>
      <c r="F239" s="24"/>
      <c r="G239" s="119"/>
      <c r="H239" s="64"/>
      <c r="I239" s="55"/>
      <c r="J239" s="55"/>
      <c r="K239" s="60"/>
    </row>
    <row r="240" spans="1:11" ht="28.5" x14ac:dyDescent="0.25">
      <c r="A240" s="32"/>
      <c r="B240" s="24"/>
      <c r="C240" s="89" t="s">
        <v>772</v>
      </c>
      <c r="D240" s="24"/>
      <c r="E240" s="24"/>
      <c r="F240" s="24"/>
      <c r="G240" s="119"/>
      <c r="H240" s="64"/>
      <c r="I240" s="55"/>
      <c r="J240" s="55"/>
      <c r="K240" s="60"/>
    </row>
    <row r="241" spans="1:11" x14ac:dyDescent="0.25">
      <c r="A241" s="74" t="s">
        <v>236</v>
      </c>
      <c r="B241" s="102">
        <f>IF(D241="","",MAX($A$10:B240)+1)</f>
        <v>150</v>
      </c>
      <c r="C241" s="89" t="s">
        <v>771</v>
      </c>
      <c r="D241" s="47" t="s">
        <v>72</v>
      </c>
      <c r="E241" s="47">
        <v>50</v>
      </c>
      <c r="F241" s="24"/>
      <c r="G241" s="118"/>
      <c r="H241" s="65"/>
      <c r="I241" s="118">
        <f>G241+(G241*H241)</f>
        <v>0</v>
      </c>
      <c r="J241" s="118">
        <f t="shared" ref="J241:J242" si="41">G241*E241</f>
        <v>0</v>
      </c>
      <c r="K241" s="129">
        <f>I241*E241</f>
        <v>0</v>
      </c>
    </row>
    <row r="242" spans="1:11" x14ac:dyDescent="0.25">
      <c r="A242" s="74" t="s">
        <v>236</v>
      </c>
      <c r="B242" s="102">
        <f>IF(D242="","",MAX($A$10:B241)+1)</f>
        <v>151</v>
      </c>
      <c r="C242" s="89" t="s">
        <v>770</v>
      </c>
      <c r="D242" s="47" t="s">
        <v>72</v>
      </c>
      <c r="E242" s="47">
        <v>50</v>
      </c>
      <c r="F242" s="24"/>
      <c r="G242" s="118"/>
      <c r="H242" s="65"/>
      <c r="I242" s="118">
        <f>G242+(G242*H242)</f>
        <v>0</v>
      </c>
      <c r="J242" s="118">
        <f t="shared" si="41"/>
        <v>0</v>
      </c>
      <c r="K242" s="129">
        <f>I242*E242</f>
        <v>0</v>
      </c>
    </row>
    <row r="243" spans="1:11" ht="15" x14ac:dyDescent="0.25">
      <c r="A243" s="32"/>
      <c r="B243" s="24"/>
      <c r="C243" s="88" t="s">
        <v>769</v>
      </c>
      <c r="D243" s="24"/>
      <c r="E243" s="24"/>
      <c r="F243" s="24"/>
      <c r="G243" s="119"/>
      <c r="H243" s="64"/>
      <c r="I243" s="55"/>
      <c r="J243" s="55"/>
      <c r="K243" s="60"/>
    </row>
    <row r="244" spans="1:11" ht="15" x14ac:dyDescent="0.25">
      <c r="A244" s="32"/>
      <c r="B244" s="24"/>
      <c r="C244" s="83" t="s">
        <v>768</v>
      </c>
      <c r="D244" s="24"/>
      <c r="E244" s="24"/>
      <c r="F244" s="24"/>
      <c r="G244" s="119"/>
      <c r="H244" s="64"/>
      <c r="I244" s="55"/>
      <c r="J244" s="55"/>
      <c r="K244" s="60"/>
    </row>
    <row r="245" spans="1:11" ht="28.5" x14ac:dyDescent="0.25">
      <c r="A245" s="74" t="s">
        <v>236</v>
      </c>
      <c r="B245" s="102">
        <f>IF(D245="","",MAX($A$10:B244)+1)</f>
        <v>152</v>
      </c>
      <c r="C245" s="89" t="s">
        <v>767</v>
      </c>
      <c r="D245" s="47" t="s">
        <v>53</v>
      </c>
      <c r="E245" s="47">
        <v>1</v>
      </c>
      <c r="F245" s="24"/>
      <c r="G245" s="118"/>
      <c r="H245" s="65"/>
      <c r="I245" s="118">
        <f t="shared" ref="I245:I250" si="42">G245+(G245*H245)</f>
        <v>0</v>
      </c>
      <c r="J245" s="118">
        <f t="shared" ref="J245:J250" si="43">G245*E245</f>
        <v>0</v>
      </c>
      <c r="K245" s="129">
        <f t="shared" ref="K245:K250" si="44">I245*E245</f>
        <v>0</v>
      </c>
    </row>
    <row r="246" spans="1:11" ht="28.5" x14ac:dyDescent="0.25">
      <c r="A246" s="74" t="s">
        <v>236</v>
      </c>
      <c r="B246" s="102">
        <f>IF(D246="","",MAX($A$10:B245)+1)</f>
        <v>153</v>
      </c>
      <c r="C246" s="89" t="s">
        <v>766</v>
      </c>
      <c r="D246" s="47" t="s">
        <v>53</v>
      </c>
      <c r="E246" s="47">
        <v>1</v>
      </c>
      <c r="F246" s="24"/>
      <c r="G246" s="118"/>
      <c r="H246" s="65"/>
      <c r="I246" s="118">
        <f t="shared" si="42"/>
        <v>0</v>
      </c>
      <c r="J246" s="118">
        <f t="shared" si="43"/>
        <v>0</v>
      </c>
      <c r="K246" s="129">
        <f t="shared" si="44"/>
        <v>0</v>
      </c>
    </row>
    <row r="247" spans="1:11" ht="28.5" x14ac:dyDescent="0.25">
      <c r="A247" s="74" t="s">
        <v>236</v>
      </c>
      <c r="B247" s="102">
        <f>IF(D247="","",MAX($A$10:B246)+1)</f>
        <v>154</v>
      </c>
      <c r="C247" s="89" t="s">
        <v>765</v>
      </c>
      <c r="D247" s="47" t="s">
        <v>53</v>
      </c>
      <c r="E247" s="47">
        <v>1</v>
      </c>
      <c r="F247" s="24"/>
      <c r="G247" s="118"/>
      <c r="H247" s="65"/>
      <c r="I247" s="118">
        <f t="shared" si="42"/>
        <v>0</v>
      </c>
      <c r="J247" s="118">
        <f t="shared" si="43"/>
        <v>0</v>
      </c>
      <c r="K247" s="129">
        <f t="shared" si="44"/>
        <v>0</v>
      </c>
    </row>
    <row r="248" spans="1:11" x14ac:dyDescent="0.25">
      <c r="A248" s="74" t="s">
        <v>236</v>
      </c>
      <c r="B248" s="102">
        <f>IF(D248="","",MAX($A$10:B247)+1)</f>
        <v>155</v>
      </c>
      <c r="C248" s="89" t="s">
        <v>759</v>
      </c>
      <c r="D248" s="47" t="s">
        <v>72</v>
      </c>
      <c r="E248" s="47">
        <v>1</v>
      </c>
      <c r="F248" s="24"/>
      <c r="G248" s="118"/>
      <c r="H248" s="65"/>
      <c r="I248" s="118">
        <f t="shared" si="42"/>
        <v>0</v>
      </c>
      <c r="J248" s="118">
        <f t="shared" si="43"/>
        <v>0</v>
      </c>
      <c r="K248" s="129">
        <f t="shared" si="44"/>
        <v>0</v>
      </c>
    </row>
    <row r="249" spans="1:11" x14ac:dyDescent="0.25">
      <c r="A249" s="74" t="s">
        <v>236</v>
      </c>
      <c r="B249" s="102">
        <f>IF(D249="","",MAX($A$10:B248)+1)</f>
        <v>156</v>
      </c>
      <c r="C249" s="89" t="s">
        <v>764</v>
      </c>
      <c r="D249" s="47" t="s">
        <v>72</v>
      </c>
      <c r="E249" s="47">
        <v>1</v>
      </c>
      <c r="F249" s="24"/>
      <c r="G249" s="118"/>
      <c r="H249" s="65"/>
      <c r="I249" s="118">
        <f t="shared" si="42"/>
        <v>0</v>
      </c>
      <c r="J249" s="118">
        <f t="shared" si="43"/>
        <v>0</v>
      </c>
      <c r="K249" s="129">
        <f t="shared" si="44"/>
        <v>0</v>
      </c>
    </row>
    <row r="250" spans="1:11" x14ac:dyDescent="0.25">
      <c r="A250" s="74" t="s">
        <v>236</v>
      </c>
      <c r="B250" s="102">
        <f>IF(D250="","",MAX($A$10:B249)+1)</f>
        <v>157</v>
      </c>
      <c r="C250" s="89" t="s">
        <v>758</v>
      </c>
      <c r="D250" s="47" t="s">
        <v>53</v>
      </c>
      <c r="E250" s="47">
        <v>1</v>
      </c>
      <c r="F250" s="24"/>
      <c r="G250" s="118"/>
      <c r="H250" s="65"/>
      <c r="I250" s="118">
        <f t="shared" si="42"/>
        <v>0</v>
      </c>
      <c r="J250" s="118">
        <f t="shared" si="43"/>
        <v>0</v>
      </c>
      <c r="K250" s="129">
        <f t="shared" si="44"/>
        <v>0</v>
      </c>
    </row>
    <row r="251" spans="1:11" ht="15" x14ac:dyDescent="0.25">
      <c r="A251" s="32"/>
      <c r="B251" s="24"/>
      <c r="C251" s="83" t="s">
        <v>763</v>
      </c>
      <c r="D251" s="24"/>
      <c r="E251" s="24"/>
      <c r="F251" s="24"/>
      <c r="G251" s="119"/>
      <c r="H251" s="64"/>
      <c r="I251" s="55"/>
      <c r="J251" s="55"/>
      <c r="K251" s="60"/>
    </row>
    <row r="252" spans="1:11" ht="28.5" x14ac:dyDescent="0.25">
      <c r="A252" s="74" t="s">
        <v>236</v>
      </c>
      <c r="B252" s="102">
        <f>IF(D252="","",MAX($A$10:B251)+1)</f>
        <v>158</v>
      </c>
      <c r="C252" s="89" t="s">
        <v>762</v>
      </c>
      <c r="D252" s="47" t="s">
        <v>53</v>
      </c>
      <c r="E252" s="47">
        <v>1</v>
      </c>
      <c r="F252" s="24"/>
      <c r="G252" s="118"/>
      <c r="H252" s="65"/>
      <c r="I252" s="118">
        <f>G252+(G252*H252)</f>
        <v>0</v>
      </c>
      <c r="J252" s="118">
        <f t="shared" ref="J252:J256" si="45">G252*E252</f>
        <v>0</v>
      </c>
      <c r="K252" s="129">
        <f>I252*E252</f>
        <v>0</v>
      </c>
    </row>
    <row r="253" spans="1:11" ht="28.5" x14ac:dyDescent="0.25">
      <c r="A253" s="74" t="s">
        <v>236</v>
      </c>
      <c r="B253" s="102">
        <f>IF(D253="","",MAX($A$10:B252)+1)</f>
        <v>159</v>
      </c>
      <c r="C253" s="89" t="s">
        <v>761</v>
      </c>
      <c r="D253" s="47" t="s">
        <v>53</v>
      </c>
      <c r="E253" s="47">
        <v>1</v>
      </c>
      <c r="F253" s="24"/>
      <c r="G253" s="118"/>
      <c r="H253" s="65"/>
      <c r="I253" s="118">
        <f>G253+(G253*H253)</f>
        <v>0</v>
      </c>
      <c r="J253" s="118">
        <f t="shared" si="45"/>
        <v>0</v>
      </c>
      <c r="K253" s="129">
        <f>I253*E253</f>
        <v>0</v>
      </c>
    </row>
    <row r="254" spans="1:11" ht="28.5" x14ac:dyDescent="0.25">
      <c r="A254" s="74" t="s">
        <v>236</v>
      </c>
      <c r="B254" s="102">
        <f>IF(D254="","",MAX($A$10:B253)+1)</f>
        <v>160</v>
      </c>
      <c r="C254" s="89" t="s">
        <v>760</v>
      </c>
      <c r="D254" s="47" t="s">
        <v>53</v>
      </c>
      <c r="E254" s="47">
        <v>1</v>
      </c>
      <c r="F254" s="24"/>
      <c r="G254" s="118"/>
      <c r="H254" s="65"/>
      <c r="I254" s="118">
        <f>G254+(G254*H254)</f>
        <v>0</v>
      </c>
      <c r="J254" s="118">
        <f t="shared" si="45"/>
        <v>0</v>
      </c>
      <c r="K254" s="129">
        <f>I254*E254</f>
        <v>0</v>
      </c>
    </row>
    <row r="255" spans="1:11" x14ac:dyDescent="0.25">
      <c r="A255" s="74" t="s">
        <v>236</v>
      </c>
      <c r="B255" s="102">
        <f>IF(D255="","",MAX($A$10:B254)+1)</f>
        <v>161</v>
      </c>
      <c r="C255" s="89" t="s">
        <v>759</v>
      </c>
      <c r="D255" s="47" t="s">
        <v>72</v>
      </c>
      <c r="E255" s="47">
        <v>1</v>
      </c>
      <c r="F255" s="24"/>
      <c r="G255" s="118"/>
      <c r="H255" s="65"/>
      <c r="I255" s="118">
        <f>G255+(G255*H255)</f>
        <v>0</v>
      </c>
      <c r="J255" s="118">
        <f t="shared" si="45"/>
        <v>0</v>
      </c>
      <c r="K255" s="129">
        <f>I255*E255</f>
        <v>0</v>
      </c>
    </row>
    <row r="256" spans="1:11" x14ac:dyDescent="0.25">
      <c r="A256" s="74" t="s">
        <v>236</v>
      </c>
      <c r="B256" s="102">
        <f>IF(D256="","",MAX($A$10:B255)+1)</f>
        <v>162</v>
      </c>
      <c r="C256" s="89" t="s">
        <v>758</v>
      </c>
      <c r="D256" s="47" t="s">
        <v>53</v>
      </c>
      <c r="E256" s="47">
        <v>1</v>
      </c>
      <c r="F256" s="24"/>
      <c r="G256" s="118"/>
      <c r="H256" s="65"/>
      <c r="I256" s="118">
        <f>G256+(G256*H256)</f>
        <v>0</v>
      </c>
      <c r="J256" s="118">
        <f t="shared" si="45"/>
        <v>0</v>
      </c>
      <c r="K256" s="129">
        <f>I256*E256</f>
        <v>0</v>
      </c>
    </row>
    <row r="257" spans="1:11" ht="15" x14ac:dyDescent="0.25">
      <c r="A257" s="32"/>
      <c r="B257" s="24"/>
      <c r="C257" s="88" t="s">
        <v>757</v>
      </c>
      <c r="D257" s="24"/>
      <c r="E257" s="24"/>
      <c r="F257" s="24"/>
      <c r="G257" s="119"/>
      <c r="H257" s="64"/>
      <c r="I257" s="55"/>
      <c r="J257" s="55"/>
      <c r="K257" s="60"/>
    </row>
    <row r="258" spans="1:11" ht="15" x14ac:dyDescent="0.25">
      <c r="A258" s="32"/>
      <c r="B258" s="24"/>
      <c r="C258" s="83" t="s">
        <v>756</v>
      </c>
      <c r="D258" s="24"/>
      <c r="E258" s="24"/>
      <c r="F258" s="24"/>
      <c r="G258" s="119"/>
      <c r="H258" s="64"/>
      <c r="I258" s="55"/>
      <c r="J258" s="55"/>
      <c r="K258" s="60"/>
    </row>
    <row r="259" spans="1:11" ht="42.75" x14ac:dyDescent="0.25">
      <c r="A259" s="32"/>
      <c r="B259" s="24"/>
      <c r="C259" s="89" t="s">
        <v>755</v>
      </c>
      <c r="D259" s="24"/>
      <c r="E259" s="24"/>
      <c r="F259" s="24"/>
      <c r="G259" s="119"/>
      <c r="H259" s="64"/>
      <c r="I259" s="55"/>
      <c r="J259" s="55"/>
      <c r="K259" s="60"/>
    </row>
    <row r="260" spans="1:11" x14ac:dyDescent="0.25">
      <c r="A260" s="74" t="s">
        <v>236</v>
      </c>
      <c r="B260" s="102">
        <f>IF(D260="","",MAX($A$10:B258)+1)</f>
        <v>163</v>
      </c>
      <c r="C260" s="89" t="s">
        <v>754</v>
      </c>
      <c r="D260" s="47" t="s">
        <v>72</v>
      </c>
      <c r="E260" s="47">
        <v>50</v>
      </c>
      <c r="F260" s="24"/>
      <c r="G260" s="118"/>
      <c r="H260" s="65"/>
      <c r="I260" s="118">
        <f t="shared" ref="I260:I265" si="46">G260+(G260*H260)</f>
        <v>0</v>
      </c>
      <c r="J260" s="118">
        <f t="shared" ref="J260:J265" si="47">G260*E260</f>
        <v>0</v>
      </c>
      <c r="K260" s="129">
        <f t="shared" ref="K260:K265" si="48">I260*E260</f>
        <v>0</v>
      </c>
    </row>
    <row r="261" spans="1:11" x14ac:dyDescent="0.25">
      <c r="A261" s="74" t="s">
        <v>236</v>
      </c>
      <c r="B261" s="102">
        <f>IF(D261="","",MAX($A$10:B260)+1)</f>
        <v>164</v>
      </c>
      <c r="C261" s="89" t="s">
        <v>753</v>
      </c>
      <c r="D261" s="47" t="s">
        <v>72</v>
      </c>
      <c r="E261" s="47">
        <v>30</v>
      </c>
      <c r="F261" s="24"/>
      <c r="G261" s="118"/>
      <c r="H261" s="65"/>
      <c r="I261" s="118">
        <f t="shared" si="46"/>
        <v>0</v>
      </c>
      <c r="J261" s="118">
        <f t="shared" si="47"/>
        <v>0</v>
      </c>
      <c r="K261" s="129">
        <f t="shared" si="48"/>
        <v>0</v>
      </c>
    </row>
    <row r="262" spans="1:11" x14ac:dyDescent="0.25">
      <c r="A262" s="74" t="s">
        <v>236</v>
      </c>
      <c r="B262" s="102">
        <f>IF(D262="","",MAX($A$10:B261)+1)</f>
        <v>165</v>
      </c>
      <c r="C262" s="89" t="s">
        <v>752</v>
      </c>
      <c r="D262" s="47" t="s">
        <v>29</v>
      </c>
      <c r="E262" s="47">
        <v>20</v>
      </c>
      <c r="F262" s="24"/>
      <c r="G262" s="118"/>
      <c r="H262" s="65"/>
      <c r="I262" s="118">
        <f t="shared" si="46"/>
        <v>0</v>
      </c>
      <c r="J262" s="118">
        <f t="shared" si="47"/>
        <v>0</v>
      </c>
      <c r="K262" s="129">
        <f t="shared" si="48"/>
        <v>0</v>
      </c>
    </row>
    <row r="263" spans="1:11" x14ac:dyDescent="0.25">
      <c r="A263" s="74" t="s">
        <v>236</v>
      </c>
      <c r="B263" s="102">
        <f>IF(D263="","",MAX($A$10:B262)+1)</f>
        <v>166</v>
      </c>
      <c r="C263" s="89" t="s">
        <v>751</v>
      </c>
      <c r="D263" s="47" t="s">
        <v>72</v>
      </c>
      <c r="E263" s="47">
        <v>30</v>
      </c>
      <c r="F263" s="24"/>
      <c r="G263" s="118"/>
      <c r="H263" s="65"/>
      <c r="I263" s="118">
        <f t="shared" si="46"/>
        <v>0</v>
      </c>
      <c r="J263" s="118">
        <f t="shared" si="47"/>
        <v>0</v>
      </c>
      <c r="K263" s="129">
        <f t="shared" si="48"/>
        <v>0</v>
      </c>
    </row>
    <row r="264" spans="1:11" x14ac:dyDescent="0.25">
      <c r="A264" s="74" t="s">
        <v>236</v>
      </c>
      <c r="B264" s="102">
        <f>IF(D264="","",MAX($A$10:B263)+1)</f>
        <v>167</v>
      </c>
      <c r="C264" s="89" t="s">
        <v>750</v>
      </c>
      <c r="D264" s="47" t="s">
        <v>29</v>
      </c>
      <c r="E264" s="47">
        <v>20</v>
      </c>
      <c r="F264" s="24"/>
      <c r="G264" s="118"/>
      <c r="H264" s="65"/>
      <c r="I264" s="118">
        <f t="shared" si="46"/>
        <v>0</v>
      </c>
      <c r="J264" s="118">
        <f t="shared" si="47"/>
        <v>0</v>
      </c>
      <c r="K264" s="129">
        <f t="shared" si="48"/>
        <v>0</v>
      </c>
    </row>
    <row r="265" spans="1:11" x14ac:dyDescent="0.25">
      <c r="A265" s="74" t="s">
        <v>236</v>
      </c>
      <c r="B265" s="102">
        <f>IF(D265="","",MAX($A$10:B264)+1)</f>
        <v>168</v>
      </c>
      <c r="C265" s="89" t="s">
        <v>749</v>
      </c>
      <c r="D265" s="47" t="s">
        <v>72</v>
      </c>
      <c r="E265" s="47">
        <v>30</v>
      </c>
      <c r="F265" s="24"/>
      <c r="G265" s="118"/>
      <c r="H265" s="65"/>
      <c r="I265" s="118">
        <f t="shared" si="46"/>
        <v>0</v>
      </c>
      <c r="J265" s="118">
        <f t="shared" si="47"/>
        <v>0</v>
      </c>
      <c r="K265" s="129">
        <f t="shared" si="48"/>
        <v>0</v>
      </c>
    </row>
    <row r="266" spans="1:11" x14ac:dyDescent="0.25">
      <c r="A266" s="74" t="s">
        <v>236</v>
      </c>
      <c r="B266" s="102">
        <f>IF(D266="","",MAX($A$10:B265)+1)</f>
        <v>169</v>
      </c>
      <c r="C266" s="89" t="s">
        <v>748</v>
      </c>
      <c r="D266" s="47" t="s">
        <v>72</v>
      </c>
      <c r="E266" s="47">
        <v>30</v>
      </c>
      <c r="F266" s="24"/>
      <c r="G266" s="118"/>
      <c r="H266" s="65"/>
      <c r="I266" s="118">
        <f>G266+(G266*H266)</f>
        <v>0</v>
      </c>
      <c r="J266" s="118">
        <f t="shared" ref="J266:J268" si="49">G266*E266</f>
        <v>0</v>
      </c>
      <c r="K266" s="129">
        <f>I266*E266</f>
        <v>0</v>
      </c>
    </row>
    <row r="267" spans="1:11" x14ac:dyDescent="0.25">
      <c r="A267" s="74" t="s">
        <v>236</v>
      </c>
      <c r="B267" s="102">
        <f>IF(D267="","",MAX($A$10:B266)+1)</f>
        <v>170</v>
      </c>
      <c r="C267" s="89" t="s">
        <v>747</v>
      </c>
      <c r="D267" s="47" t="s">
        <v>72</v>
      </c>
      <c r="E267" s="47">
        <v>30</v>
      </c>
      <c r="F267" s="24"/>
      <c r="G267" s="118"/>
      <c r="H267" s="65"/>
      <c r="I267" s="118">
        <f>G267+(G267*H267)</f>
        <v>0</v>
      </c>
      <c r="J267" s="118">
        <f t="shared" si="49"/>
        <v>0</v>
      </c>
      <c r="K267" s="129">
        <f>I267*E267</f>
        <v>0</v>
      </c>
    </row>
    <row r="268" spans="1:11" x14ac:dyDescent="0.25">
      <c r="A268" s="74" t="s">
        <v>236</v>
      </c>
      <c r="B268" s="102">
        <f>IF(D268="","",MAX($A$10:B267)+1)</f>
        <v>171</v>
      </c>
      <c r="C268" s="89" t="s">
        <v>746</v>
      </c>
      <c r="D268" s="47" t="s">
        <v>72</v>
      </c>
      <c r="E268" s="47">
        <v>30</v>
      </c>
      <c r="F268" s="24"/>
      <c r="G268" s="118"/>
      <c r="H268" s="65"/>
      <c r="I268" s="118">
        <f>G268+(G268*H268)</f>
        <v>0</v>
      </c>
      <c r="J268" s="118">
        <f t="shared" si="49"/>
        <v>0</v>
      </c>
      <c r="K268" s="129">
        <f>I268*E268</f>
        <v>0</v>
      </c>
    </row>
    <row r="269" spans="1:11" ht="15" x14ac:dyDescent="0.25">
      <c r="A269" s="32"/>
      <c r="B269" s="24"/>
      <c r="C269" s="83" t="s">
        <v>745</v>
      </c>
      <c r="D269" s="24"/>
      <c r="E269" s="24"/>
      <c r="F269" s="24"/>
      <c r="G269" s="119"/>
      <c r="H269" s="64"/>
      <c r="I269" s="55"/>
      <c r="J269" s="55"/>
      <c r="K269" s="60"/>
    </row>
    <row r="270" spans="1:11" x14ac:dyDescent="0.25">
      <c r="A270" s="74" t="s">
        <v>236</v>
      </c>
      <c r="B270" s="102">
        <f>IF(D270="","",MAX($A$10:B269)+1)</f>
        <v>172</v>
      </c>
      <c r="C270" s="89" t="s">
        <v>744</v>
      </c>
      <c r="D270" s="47" t="s">
        <v>72</v>
      </c>
      <c r="E270" s="47">
        <v>30</v>
      </c>
      <c r="F270" s="24"/>
      <c r="G270" s="118"/>
      <c r="H270" s="65"/>
      <c r="I270" s="118">
        <f t="shared" ref="I270:I275" si="50">G270+(G270*H270)</f>
        <v>0</v>
      </c>
      <c r="J270" s="118">
        <f t="shared" ref="J270:J275" si="51">G270*E270</f>
        <v>0</v>
      </c>
      <c r="K270" s="129">
        <f t="shared" ref="K270:K275" si="52">I270*E270</f>
        <v>0</v>
      </c>
    </row>
    <row r="271" spans="1:11" x14ac:dyDescent="0.25">
      <c r="A271" s="74" t="s">
        <v>236</v>
      </c>
      <c r="B271" s="102">
        <f>IF(D271="","",MAX($A$10:B270)+1)</f>
        <v>173</v>
      </c>
      <c r="C271" s="89" t="s">
        <v>743</v>
      </c>
      <c r="D271" s="47" t="s">
        <v>72</v>
      </c>
      <c r="E271" s="47">
        <v>30</v>
      </c>
      <c r="F271" s="24"/>
      <c r="G271" s="118"/>
      <c r="H271" s="65"/>
      <c r="I271" s="118">
        <f t="shared" si="50"/>
        <v>0</v>
      </c>
      <c r="J271" s="118">
        <f t="shared" si="51"/>
        <v>0</v>
      </c>
      <c r="K271" s="129">
        <f t="shared" si="52"/>
        <v>0</v>
      </c>
    </row>
    <row r="272" spans="1:11" x14ac:dyDescent="0.25">
      <c r="A272" s="74" t="s">
        <v>236</v>
      </c>
      <c r="B272" s="102">
        <f>IF(D272="","",MAX($A$10:B271)+1)</f>
        <v>174</v>
      </c>
      <c r="C272" s="89" t="s">
        <v>742</v>
      </c>
      <c r="D272" s="47" t="s">
        <v>72</v>
      </c>
      <c r="E272" s="47">
        <v>30</v>
      </c>
      <c r="F272" s="24"/>
      <c r="G272" s="118"/>
      <c r="H272" s="65"/>
      <c r="I272" s="118">
        <f t="shared" si="50"/>
        <v>0</v>
      </c>
      <c r="J272" s="118">
        <f t="shared" si="51"/>
        <v>0</v>
      </c>
      <c r="K272" s="129">
        <f t="shared" si="52"/>
        <v>0</v>
      </c>
    </row>
    <row r="273" spans="1:11" x14ac:dyDescent="0.25">
      <c r="A273" s="74" t="s">
        <v>236</v>
      </c>
      <c r="B273" s="102">
        <f>IF(D273="","",MAX($A$10:B272)+1)</f>
        <v>175</v>
      </c>
      <c r="C273" s="89" t="s">
        <v>741</v>
      </c>
      <c r="D273" s="47" t="s">
        <v>53</v>
      </c>
      <c r="E273" s="47">
        <v>20</v>
      </c>
      <c r="F273" s="24"/>
      <c r="G273" s="118"/>
      <c r="H273" s="65"/>
      <c r="I273" s="118">
        <f t="shared" si="50"/>
        <v>0</v>
      </c>
      <c r="J273" s="118">
        <f t="shared" si="51"/>
        <v>0</v>
      </c>
      <c r="K273" s="129">
        <f t="shared" si="52"/>
        <v>0</v>
      </c>
    </row>
    <row r="274" spans="1:11" x14ac:dyDescent="0.25">
      <c r="A274" s="74" t="s">
        <v>236</v>
      </c>
      <c r="B274" s="102">
        <f>IF(D274="","",MAX($A$10:B273)+1)</f>
        <v>176</v>
      </c>
      <c r="C274" s="89" t="s">
        <v>740</v>
      </c>
      <c r="D274" s="47" t="s">
        <v>29</v>
      </c>
      <c r="E274" s="47">
        <v>30</v>
      </c>
      <c r="F274" s="24"/>
      <c r="G274" s="118"/>
      <c r="H274" s="65"/>
      <c r="I274" s="118">
        <f t="shared" si="50"/>
        <v>0</v>
      </c>
      <c r="J274" s="118">
        <f t="shared" si="51"/>
        <v>0</v>
      </c>
      <c r="K274" s="129">
        <f t="shared" si="52"/>
        <v>0</v>
      </c>
    </row>
    <row r="275" spans="1:11" x14ac:dyDescent="0.25">
      <c r="A275" s="74" t="s">
        <v>236</v>
      </c>
      <c r="B275" s="102">
        <f>IF(D275="","",MAX($A$10:B274)+1)</f>
        <v>177</v>
      </c>
      <c r="C275" s="89" t="s">
        <v>739</v>
      </c>
      <c r="D275" s="47" t="s">
        <v>29</v>
      </c>
      <c r="E275" s="47">
        <v>30</v>
      </c>
      <c r="F275" s="24"/>
      <c r="G275" s="118"/>
      <c r="H275" s="65"/>
      <c r="I275" s="118">
        <f t="shared" si="50"/>
        <v>0</v>
      </c>
      <c r="J275" s="118">
        <f t="shared" si="51"/>
        <v>0</v>
      </c>
      <c r="K275" s="129">
        <f t="shared" si="52"/>
        <v>0</v>
      </c>
    </row>
    <row r="276" spans="1:11" ht="15" x14ac:dyDescent="0.25">
      <c r="A276" s="32"/>
      <c r="B276" s="24"/>
      <c r="C276" s="83" t="s">
        <v>738</v>
      </c>
      <c r="D276" s="24"/>
      <c r="E276" s="24"/>
      <c r="F276" s="24"/>
      <c r="G276" s="119"/>
      <c r="H276" s="64"/>
      <c r="I276" s="55"/>
      <c r="J276" s="55"/>
      <c r="K276" s="60"/>
    </row>
    <row r="277" spans="1:11" ht="28.5" x14ac:dyDescent="0.25">
      <c r="A277" s="74" t="s">
        <v>236</v>
      </c>
      <c r="B277" s="102">
        <f>IF(D277="","",MAX($A$10:B276)+1)</f>
        <v>178</v>
      </c>
      <c r="C277" s="89" t="s">
        <v>737</v>
      </c>
      <c r="D277" s="47" t="s">
        <v>72</v>
      </c>
      <c r="E277" s="47">
        <v>20</v>
      </c>
      <c r="F277" s="24"/>
      <c r="G277" s="118"/>
      <c r="H277" s="65"/>
      <c r="I277" s="118">
        <f>G277+(G277*H277)</f>
        <v>0</v>
      </c>
      <c r="J277" s="118">
        <f t="shared" ref="J277:J280" si="53">G277*E277</f>
        <v>0</v>
      </c>
      <c r="K277" s="129">
        <f>I277*E277</f>
        <v>0</v>
      </c>
    </row>
    <row r="278" spans="1:11" x14ac:dyDescent="0.25">
      <c r="A278" s="74" t="s">
        <v>236</v>
      </c>
      <c r="B278" s="102">
        <f>IF(D278="","",MAX($A$10:B277)+1)</f>
        <v>179</v>
      </c>
      <c r="C278" s="89" t="s">
        <v>736</v>
      </c>
      <c r="D278" s="47" t="s">
        <v>72</v>
      </c>
      <c r="E278" s="47">
        <v>20</v>
      </c>
      <c r="F278" s="24"/>
      <c r="G278" s="118"/>
      <c r="H278" s="65"/>
      <c r="I278" s="118">
        <f>G278+(G278*H278)</f>
        <v>0</v>
      </c>
      <c r="J278" s="118">
        <f t="shared" si="53"/>
        <v>0</v>
      </c>
      <c r="K278" s="129">
        <f>I278*E278</f>
        <v>0</v>
      </c>
    </row>
    <row r="279" spans="1:11" x14ac:dyDescent="0.25">
      <c r="A279" s="74" t="s">
        <v>236</v>
      </c>
      <c r="B279" s="102">
        <f>IF(D279="","",MAX($A$10:B278)+1)</f>
        <v>180</v>
      </c>
      <c r="C279" s="89" t="s">
        <v>735</v>
      </c>
      <c r="D279" s="47" t="s">
        <v>72</v>
      </c>
      <c r="E279" s="47">
        <v>20</v>
      </c>
      <c r="F279" s="24"/>
      <c r="G279" s="118"/>
      <c r="H279" s="65"/>
      <c r="I279" s="118">
        <f>G279+(G279*H279)</f>
        <v>0</v>
      </c>
      <c r="J279" s="118">
        <f t="shared" si="53"/>
        <v>0</v>
      </c>
      <c r="K279" s="129">
        <f>I279*E279</f>
        <v>0</v>
      </c>
    </row>
    <row r="280" spans="1:11" x14ac:dyDescent="0.25">
      <c r="A280" s="74" t="s">
        <v>236</v>
      </c>
      <c r="B280" s="102">
        <f>IF(D280="","",MAX($A$10:B279)+1)</f>
        <v>181</v>
      </c>
      <c r="C280" s="89" t="s">
        <v>734</v>
      </c>
      <c r="D280" s="47" t="s">
        <v>72</v>
      </c>
      <c r="E280" s="47">
        <v>20</v>
      </c>
      <c r="F280" s="24"/>
      <c r="G280" s="118"/>
      <c r="H280" s="65"/>
      <c r="I280" s="118">
        <f>G280+(G280*H280)</f>
        <v>0</v>
      </c>
      <c r="J280" s="118">
        <f t="shared" si="53"/>
        <v>0</v>
      </c>
      <c r="K280" s="129">
        <f>I280*E280</f>
        <v>0</v>
      </c>
    </row>
    <row r="281" spans="1:11" ht="15" x14ac:dyDescent="0.25">
      <c r="A281" s="32"/>
      <c r="B281" s="24"/>
      <c r="C281" s="83" t="s">
        <v>733</v>
      </c>
      <c r="D281" s="24"/>
      <c r="E281" s="24"/>
      <c r="F281" s="24"/>
      <c r="G281" s="119"/>
      <c r="H281" s="64"/>
      <c r="I281" s="55"/>
      <c r="J281" s="55"/>
      <c r="K281" s="60"/>
    </row>
    <row r="282" spans="1:11" ht="28.5" x14ac:dyDescent="0.25">
      <c r="A282" s="74" t="s">
        <v>236</v>
      </c>
      <c r="B282" s="102">
        <f>IF(D282="","",MAX($A$10:B281)+1)</f>
        <v>182</v>
      </c>
      <c r="C282" s="89" t="s">
        <v>732</v>
      </c>
      <c r="D282" s="47" t="s">
        <v>72</v>
      </c>
      <c r="E282" s="47">
        <v>20</v>
      </c>
      <c r="F282" s="24"/>
      <c r="G282" s="118"/>
      <c r="H282" s="65"/>
      <c r="I282" s="118">
        <f>G282+(G282*H282)</f>
        <v>0</v>
      </c>
      <c r="J282" s="118">
        <f t="shared" ref="J282:J285" si="54">G282*E282</f>
        <v>0</v>
      </c>
      <c r="K282" s="129">
        <f>I282*E282</f>
        <v>0</v>
      </c>
    </row>
    <row r="283" spans="1:11" x14ac:dyDescent="0.25">
      <c r="A283" s="74" t="s">
        <v>236</v>
      </c>
      <c r="B283" s="102">
        <f>IF(D283="","",MAX($A$10:B282)+1)</f>
        <v>183</v>
      </c>
      <c r="C283" s="89" t="s">
        <v>731</v>
      </c>
      <c r="D283" s="47" t="s">
        <v>29</v>
      </c>
      <c r="E283" s="47">
        <v>50</v>
      </c>
      <c r="F283" s="24"/>
      <c r="G283" s="118"/>
      <c r="H283" s="65"/>
      <c r="I283" s="118">
        <f>G283+(G283*H283)</f>
        <v>0</v>
      </c>
      <c r="J283" s="118">
        <f t="shared" si="54"/>
        <v>0</v>
      </c>
      <c r="K283" s="129">
        <f>I283*E283</f>
        <v>0</v>
      </c>
    </row>
    <row r="284" spans="1:11" x14ac:dyDescent="0.25">
      <c r="A284" s="74" t="s">
        <v>236</v>
      </c>
      <c r="B284" s="102">
        <f>IF(D284="","",MAX($A$10:B283)+1)</f>
        <v>184</v>
      </c>
      <c r="C284" s="89" t="s">
        <v>730</v>
      </c>
      <c r="D284" s="47" t="s">
        <v>29</v>
      </c>
      <c r="E284" s="47">
        <v>50</v>
      </c>
      <c r="F284" s="24"/>
      <c r="G284" s="118"/>
      <c r="H284" s="65"/>
      <c r="I284" s="118">
        <f>G284+(G284*H284)</f>
        <v>0</v>
      </c>
      <c r="J284" s="118">
        <f t="shared" si="54"/>
        <v>0</v>
      </c>
      <c r="K284" s="129">
        <f>I284*E284</f>
        <v>0</v>
      </c>
    </row>
    <row r="285" spans="1:11" x14ac:dyDescent="0.25">
      <c r="A285" s="74" t="s">
        <v>236</v>
      </c>
      <c r="B285" s="102">
        <f>IF(D285="","",MAX($A$10:B284)+1)</f>
        <v>185</v>
      </c>
      <c r="C285" s="89" t="s">
        <v>729</v>
      </c>
      <c r="D285" s="47" t="s">
        <v>29</v>
      </c>
      <c r="E285" s="47">
        <v>50</v>
      </c>
      <c r="F285" s="24"/>
      <c r="G285" s="118"/>
      <c r="H285" s="65"/>
      <c r="I285" s="118">
        <f>G285+(G285*H285)</f>
        <v>0</v>
      </c>
      <c r="J285" s="118">
        <f t="shared" si="54"/>
        <v>0</v>
      </c>
      <c r="K285" s="129">
        <f>I285*E285</f>
        <v>0</v>
      </c>
    </row>
    <row r="286" spans="1:11" ht="15" x14ac:dyDescent="0.25">
      <c r="A286" s="32"/>
      <c r="B286" s="24"/>
      <c r="C286" s="112" t="s">
        <v>728</v>
      </c>
      <c r="D286" s="24"/>
      <c r="E286" s="24"/>
      <c r="F286" s="24"/>
      <c r="G286" s="119"/>
      <c r="H286" s="64"/>
      <c r="I286" s="55"/>
      <c r="J286" s="55"/>
      <c r="K286" s="60"/>
    </row>
    <row r="287" spans="1:11" x14ac:dyDescent="0.25">
      <c r="A287" s="74" t="s">
        <v>236</v>
      </c>
      <c r="B287" s="102">
        <f>IF(D287="","",MAX($A$10:B286)+1)</f>
        <v>186</v>
      </c>
      <c r="C287" s="107" t="s">
        <v>727</v>
      </c>
      <c r="D287" s="100" t="s">
        <v>14</v>
      </c>
      <c r="E287" s="47">
        <v>5</v>
      </c>
      <c r="F287" s="24"/>
      <c r="G287" s="118"/>
      <c r="H287" s="65"/>
      <c r="I287" s="118">
        <f>G287+(G287*H287)</f>
        <v>0</v>
      </c>
      <c r="J287" s="118">
        <f t="shared" ref="J287:J288" si="55">G287*E287</f>
        <v>0</v>
      </c>
      <c r="K287" s="129">
        <f>I287*E287</f>
        <v>0</v>
      </c>
    </row>
    <row r="288" spans="1:11" x14ac:dyDescent="0.25">
      <c r="A288" s="74" t="s">
        <v>236</v>
      </c>
      <c r="B288" s="102">
        <f>IF(D288="","",MAX($A$10:B287)+1)</f>
        <v>187</v>
      </c>
      <c r="C288" s="107" t="s">
        <v>726</v>
      </c>
      <c r="D288" s="100" t="s">
        <v>14</v>
      </c>
      <c r="E288" s="47">
        <v>5</v>
      </c>
      <c r="F288" s="24"/>
      <c r="G288" s="118"/>
      <c r="H288" s="65"/>
      <c r="I288" s="118">
        <f>G288+(G288*H288)</f>
        <v>0</v>
      </c>
      <c r="J288" s="118">
        <f t="shared" si="55"/>
        <v>0</v>
      </c>
      <c r="K288" s="129">
        <f>I288*E288</f>
        <v>0</v>
      </c>
    </row>
    <row r="289" spans="1:11" ht="15" x14ac:dyDescent="0.25">
      <c r="A289" s="32"/>
      <c r="B289" s="24"/>
      <c r="C289" s="88" t="s">
        <v>725</v>
      </c>
      <c r="D289" s="24"/>
      <c r="E289" s="24"/>
      <c r="F289" s="24"/>
      <c r="G289" s="119"/>
      <c r="H289" s="64"/>
      <c r="I289" s="55"/>
      <c r="J289" s="55"/>
      <c r="K289" s="60"/>
    </row>
    <row r="290" spans="1:11" x14ac:dyDescent="0.25">
      <c r="A290" s="32"/>
      <c r="B290" s="24"/>
      <c r="C290" s="89" t="s">
        <v>724</v>
      </c>
      <c r="D290" s="24"/>
      <c r="E290" s="24"/>
      <c r="F290" s="24"/>
      <c r="G290" s="119"/>
      <c r="H290" s="64"/>
      <c r="I290" s="55"/>
      <c r="J290" s="55"/>
      <c r="K290" s="60"/>
    </row>
    <row r="291" spans="1:11" ht="28.5" x14ac:dyDescent="0.25">
      <c r="A291" s="32"/>
      <c r="B291" s="24"/>
      <c r="C291" s="89" t="s">
        <v>723</v>
      </c>
      <c r="D291" s="24"/>
      <c r="E291" s="24"/>
      <c r="F291" s="24"/>
      <c r="G291" s="119"/>
      <c r="H291" s="64"/>
      <c r="I291" s="55"/>
      <c r="J291" s="55"/>
      <c r="K291" s="60"/>
    </row>
    <row r="292" spans="1:11" ht="57" x14ac:dyDescent="0.25">
      <c r="A292" s="32"/>
      <c r="B292" s="24"/>
      <c r="C292" s="89" t="s">
        <v>722</v>
      </c>
      <c r="D292" s="24"/>
      <c r="E292" s="24"/>
      <c r="F292" s="24"/>
      <c r="G292" s="119"/>
      <c r="H292" s="64"/>
      <c r="I292" s="55"/>
      <c r="J292" s="55"/>
      <c r="K292" s="60"/>
    </row>
    <row r="293" spans="1:11" x14ac:dyDescent="0.25">
      <c r="A293" s="74" t="s">
        <v>236</v>
      </c>
      <c r="B293" s="102">
        <f>IF(D293="","",MAX($A$10:B292)+1)</f>
        <v>188</v>
      </c>
      <c r="C293" s="89" t="s">
        <v>721</v>
      </c>
      <c r="D293" s="47" t="s">
        <v>72</v>
      </c>
      <c r="E293" s="47">
        <v>200</v>
      </c>
      <c r="F293" s="24"/>
      <c r="G293" s="118"/>
      <c r="H293" s="65"/>
      <c r="I293" s="118">
        <f t="shared" ref="I293:I301" si="56">G293+(G293*H293)</f>
        <v>0</v>
      </c>
      <c r="J293" s="118">
        <f t="shared" ref="J293:J301" si="57">G293*E293</f>
        <v>0</v>
      </c>
      <c r="K293" s="129">
        <f t="shared" ref="K293:K301" si="58">I293*E293</f>
        <v>0</v>
      </c>
    </row>
    <row r="294" spans="1:11" x14ac:dyDescent="0.25">
      <c r="A294" s="74" t="s">
        <v>236</v>
      </c>
      <c r="B294" s="102">
        <f>IF(D294="","",MAX($A$10:B293)+1)</f>
        <v>189</v>
      </c>
      <c r="C294" s="89" t="s">
        <v>720</v>
      </c>
      <c r="D294" s="47" t="s">
        <v>72</v>
      </c>
      <c r="E294" s="47">
        <v>200</v>
      </c>
      <c r="F294" s="24"/>
      <c r="G294" s="118"/>
      <c r="H294" s="65"/>
      <c r="I294" s="118">
        <f t="shared" si="56"/>
        <v>0</v>
      </c>
      <c r="J294" s="118">
        <f t="shared" si="57"/>
        <v>0</v>
      </c>
      <c r="K294" s="129">
        <f t="shared" si="58"/>
        <v>0</v>
      </c>
    </row>
    <row r="295" spans="1:11" x14ac:dyDescent="0.25">
      <c r="A295" s="74" t="s">
        <v>236</v>
      </c>
      <c r="B295" s="102">
        <f>IF(D295="","",MAX($A$10:B294)+1)</f>
        <v>190</v>
      </c>
      <c r="C295" s="89" t="s">
        <v>719</v>
      </c>
      <c r="D295" s="47" t="s">
        <v>72</v>
      </c>
      <c r="E295" s="47">
        <v>200</v>
      </c>
      <c r="F295" s="24"/>
      <c r="G295" s="118"/>
      <c r="H295" s="65"/>
      <c r="I295" s="118">
        <f t="shared" si="56"/>
        <v>0</v>
      </c>
      <c r="J295" s="118">
        <f t="shared" si="57"/>
        <v>0</v>
      </c>
      <c r="K295" s="129">
        <f t="shared" si="58"/>
        <v>0</v>
      </c>
    </row>
    <row r="296" spans="1:11" x14ac:dyDescent="0.25">
      <c r="A296" s="74" t="s">
        <v>236</v>
      </c>
      <c r="B296" s="102">
        <f>IF(D296="","",MAX($A$10:B295)+1)</f>
        <v>191</v>
      </c>
      <c r="C296" s="89" t="s">
        <v>718</v>
      </c>
      <c r="D296" s="47" t="s">
        <v>72</v>
      </c>
      <c r="E296" s="47">
        <v>200</v>
      </c>
      <c r="F296" s="24"/>
      <c r="G296" s="118"/>
      <c r="H296" s="65"/>
      <c r="I296" s="118">
        <f t="shared" si="56"/>
        <v>0</v>
      </c>
      <c r="J296" s="118">
        <f t="shared" si="57"/>
        <v>0</v>
      </c>
      <c r="K296" s="129">
        <f t="shared" si="58"/>
        <v>0</v>
      </c>
    </row>
    <row r="297" spans="1:11" x14ac:dyDescent="0.25">
      <c r="A297" s="74" t="s">
        <v>236</v>
      </c>
      <c r="B297" s="102">
        <f>IF(D297="","",MAX($A$10:B296)+1)</f>
        <v>192</v>
      </c>
      <c r="C297" s="89" t="s">
        <v>717</v>
      </c>
      <c r="D297" s="47" t="s">
        <v>72</v>
      </c>
      <c r="E297" s="47">
        <v>600</v>
      </c>
      <c r="F297" s="24"/>
      <c r="G297" s="118"/>
      <c r="H297" s="65"/>
      <c r="I297" s="118">
        <f t="shared" si="56"/>
        <v>0</v>
      </c>
      <c r="J297" s="118">
        <f t="shared" si="57"/>
        <v>0</v>
      </c>
      <c r="K297" s="129">
        <f t="shared" si="58"/>
        <v>0</v>
      </c>
    </row>
    <row r="298" spans="1:11" ht="28.5" x14ac:dyDescent="0.25">
      <c r="A298" s="74" t="s">
        <v>236</v>
      </c>
      <c r="B298" s="102">
        <f>IF(D298="","",MAX($A$10:B297)+1)</f>
        <v>193</v>
      </c>
      <c r="C298" s="89" t="s">
        <v>716</v>
      </c>
      <c r="D298" s="47" t="s">
        <v>72</v>
      </c>
      <c r="E298" s="47">
        <v>200</v>
      </c>
      <c r="F298" s="24"/>
      <c r="G298" s="118"/>
      <c r="H298" s="65"/>
      <c r="I298" s="118">
        <f t="shared" si="56"/>
        <v>0</v>
      </c>
      <c r="J298" s="118">
        <f t="shared" si="57"/>
        <v>0</v>
      </c>
      <c r="K298" s="129">
        <f t="shared" si="58"/>
        <v>0</v>
      </c>
    </row>
    <row r="299" spans="1:11" x14ac:dyDescent="0.25">
      <c r="A299" s="74" t="s">
        <v>236</v>
      </c>
      <c r="B299" s="102">
        <f>IF(D299="","",MAX($A$10:B298)+1)</f>
        <v>194</v>
      </c>
      <c r="C299" s="89" t="s">
        <v>715</v>
      </c>
      <c r="D299" s="47" t="s">
        <v>72</v>
      </c>
      <c r="E299" s="47">
        <v>200</v>
      </c>
      <c r="F299" s="24"/>
      <c r="G299" s="118"/>
      <c r="H299" s="65"/>
      <c r="I299" s="118">
        <f t="shared" si="56"/>
        <v>0</v>
      </c>
      <c r="J299" s="118">
        <f t="shared" si="57"/>
        <v>0</v>
      </c>
      <c r="K299" s="129">
        <f t="shared" si="58"/>
        <v>0</v>
      </c>
    </row>
    <row r="300" spans="1:11" ht="42.75" x14ac:dyDescent="0.25">
      <c r="A300" s="74" t="s">
        <v>236</v>
      </c>
      <c r="B300" s="102">
        <f>IF(D300="","",MAX($A$10:B299)+1)</f>
        <v>195</v>
      </c>
      <c r="C300" s="89" t="s">
        <v>714</v>
      </c>
      <c r="D300" s="47" t="s">
        <v>29</v>
      </c>
      <c r="E300" s="47">
        <v>150</v>
      </c>
      <c r="F300" s="24"/>
      <c r="G300" s="118"/>
      <c r="H300" s="65"/>
      <c r="I300" s="118">
        <f t="shared" si="56"/>
        <v>0</v>
      </c>
      <c r="J300" s="118">
        <f t="shared" si="57"/>
        <v>0</v>
      </c>
      <c r="K300" s="129">
        <f t="shared" si="58"/>
        <v>0</v>
      </c>
    </row>
    <row r="301" spans="1:11" x14ac:dyDescent="0.25">
      <c r="A301" s="74" t="s">
        <v>236</v>
      </c>
      <c r="B301" s="102">
        <f>IF(D301="","",MAX($A$10:B300)+1)</f>
        <v>196</v>
      </c>
      <c r="C301" s="89" t="s">
        <v>713</v>
      </c>
      <c r="D301" s="47" t="s">
        <v>72</v>
      </c>
      <c r="E301" s="47">
        <v>300</v>
      </c>
      <c r="F301" s="24"/>
      <c r="G301" s="118"/>
      <c r="H301" s="65"/>
      <c r="I301" s="118">
        <f t="shared" si="56"/>
        <v>0</v>
      </c>
      <c r="J301" s="118">
        <f t="shared" si="57"/>
        <v>0</v>
      </c>
      <c r="K301" s="129">
        <f t="shared" si="58"/>
        <v>0</v>
      </c>
    </row>
    <row r="302" spans="1:11" ht="15" x14ac:dyDescent="0.25">
      <c r="A302" s="32"/>
      <c r="B302" s="24"/>
      <c r="C302" s="88" t="s">
        <v>712</v>
      </c>
      <c r="D302" s="24"/>
      <c r="E302" s="24"/>
      <c r="F302" s="24"/>
      <c r="G302" s="119"/>
      <c r="H302" s="64"/>
      <c r="I302" s="55"/>
      <c r="J302" s="55"/>
      <c r="K302" s="60"/>
    </row>
    <row r="303" spans="1:11" ht="42.75" x14ac:dyDescent="0.25">
      <c r="A303" s="32"/>
      <c r="B303" s="24"/>
      <c r="C303" s="89" t="s">
        <v>705</v>
      </c>
      <c r="D303" s="24"/>
      <c r="E303" s="24"/>
      <c r="F303" s="24"/>
      <c r="G303" s="119"/>
      <c r="H303" s="64"/>
      <c r="I303" s="55"/>
      <c r="J303" s="55"/>
      <c r="K303" s="60"/>
    </row>
    <row r="304" spans="1:11" s="15" customFormat="1" ht="28.5" x14ac:dyDescent="0.25">
      <c r="A304" s="74" t="s">
        <v>236</v>
      </c>
      <c r="B304" s="102">
        <f>IF(D304="","",MAX($A$10:B302)+1)</f>
        <v>197</v>
      </c>
      <c r="C304" s="89" t="s">
        <v>711</v>
      </c>
      <c r="D304" s="47" t="s">
        <v>72</v>
      </c>
      <c r="E304" s="47">
        <v>100</v>
      </c>
      <c r="F304" s="24"/>
      <c r="G304" s="118"/>
      <c r="H304" s="65"/>
      <c r="I304" s="118">
        <f>G304+(G304*H304)</f>
        <v>0</v>
      </c>
      <c r="J304" s="118">
        <f t="shared" ref="J304:J308" si="59">G304*E304</f>
        <v>0</v>
      </c>
      <c r="K304" s="129">
        <f>I304*E304</f>
        <v>0</v>
      </c>
    </row>
    <row r="305" spans="1:11" s="14" customFormat="1" ht="28.5" x14ac:dyDescent="0.25">
      <c r="A305" s="74" t="s">
        <v>236</v>
      </c>
      <c r="B305" s="102">
        <f>IF(D305="","",MAX($A$10:B304)+1)</f>
        <v>198</v>
      </c>
      <c r="C305" s="89" t="s">
        <v>710</v>
      </c>
      <c r="D305" s="47" t="s">
        <v>72</v>
      </c>
      <c r="E305" s="47">
        <v>100</v>
      </c>
      <c r="F305" s="24"/>
      <c r="G305" s="118"/>
      <c r="H305" s="65"/>
      <c r="I305" s="118">
        <f>G305+(G305*H305)</f>
        <v>0</v>
      </c>
      <c r="J305" s="118">
        <f t="shared" si="59"/>
        <v>0</v>
      </c>
      <c r="K305" s="129">
        <f>I305*E305</f>
        <v>0</v>
      </c>
    </row>
    <row r="306" spans="1:11" s="15" customFormat="1" x14ac:dyDescent="0.25">
      <c r="A306" s="74" t="s">
        <v>236</v>
      </c>
      <c r="B306" s="102">
        <f>IF(D306="","",MAX($A$10:B305)+1)</f>
        <v>199</v>
      </c>
      <c r="C306" s="89" t="s">
        <v>709</v>
      </c>
      <c r="D306" s="47" t="s">
        <v>72</v>
      </c>
      <c r="E306" s="47">
        <v>150</v>
      </c>
      <c r="F306" s="24"/>
      <c r="G306" s="118"/>
      <c r="H306" s="65"/>
      <c r="I306" s="118">
        <f>G306+(G306*H306)</f>
        <v>0</v>
      </c>
      <c r="J306" s="118">
        <f t="shared" si="59"/>
        <v>0</v>
      </c>
      <c r="K306" s="129">
        <f>I306*E306</f>
        <v>0</v>
      </c>
    </row>
    <row r="307" spans="1:11" s="15" customFormat="1" x14ac:dyDescent="0.25">
      <c r="A307" s="74" t="s">
        <v>236</v>
      </c>
      <c r="B307" s="102">
        <f>IF(D307="","",MAX($A$10:B306)+1)</f>
        <v>200</v>
      </c>
      <c r="C307" s="89" t="s">
        <v>708</v>
      </c>
      <c r="D307" s="47" t="s">
        <v>72</v>
      </c>
      <c r="E307" s="47">
        <v>100</v>
      </c>
      <c r="F307" s="24"/>
      <c r="G307" s="118"/>
      <c r="H307" s="65"/>
      <c r="I307" s="118">
        <f>G307+(G307*H307)</f>
        <v>0</v>
      </c>
      <c r="J307" s="118">
        <f t="shared" si="59"/>
        <v>0</v>
      </c>
      <c r="K307" s="129">
        <f>I307*E307</f>
        <v>0</v>
      </c>
    </row>
    <row r="308" spans="1:11" s="14" customFormat="1" ht="28.5" x14ac:dyDescent="0.25">
      <c r="A308" s="74" t="s">
        <v>236</v>
      </c>
      <c r="B308" s="102">
        <f>IF(D308="","",MAX($A$10:B307)+1)</f>
        <v>201</v>
      </c>
      <c r="C308" s="89" t="s">
        <v>707</v>
      </c>
      <c r="D308" s="47" t="s">
        <v>72</v>
      </c>
      <c r="E308" s="47">
        <v>200</v>
      </c>
      <c r="F308" s="24"/>
      <c r="G308" s="118"/>
      <c r="H308" s="65"/>
      <c r="I308" s="118">
        <f>G308+(G308*H308)</f>
        <v>0</v>
      </c>
      <c r="J308" s="118">
        <f t="shared" si="59"/>
        <v>0</v>
      </c>
      <c r="K308" s="129">
        <f>I308*E308</f>
        <v>0</v>
      </c>
    </row>
    <row r="309" spans="1:11" s="15" customFormat="1" ht="15" x14ac:dyDescent="0.25">
      <c r="A309" s="32"/>
      <c r="B309" s="24"/>
      <c r="C309" s="88" t="s">
        <v>706</v>
      </c>
      <c r="D309" s="24"/>
      <c r="E309" s="24"/>
      <c r="F309" s="24"/>
      <c r="G309" s="119"/>
      <c r="H309" s="64"/>
      <c r="I309" s="55"/>
      <c r="J309" s="55"/>
      <c r="K309" s="60"/>
    </row>
    <row r="310" spans="1:11" s="15" customFormat="1" ht="42.75" x14ac:dyDescent="0.25">
      <c r="A310" s="32"/>
      <c r="B310" s="24"/>
      <c r="C310" s="89" t="s">
        <v>705</v>
      </c>
      <c r="D310" s="24"/>
      <c r="E310" s="24"/>
      <c r="F310" s="24"/>
      <c r="G310" s="119"/>
      <c r="H310" s="64"/>
      <c r="I310" s="55"/>
      <c r="J310" s="55"/>
      <c r="K310" s="60"/>
    </row>
    <row r="311" spans="1:11" s="14" customFormat="1" ht="28.5" x14ac:dyDescent="0.25">
      <c r="A311" s="74" t="s">
        <v>236</v>
      </c>
      <c r="B311" s="102">
        <f>IF(D311="","",MAX($A$10:B309)+1)</f>
        <v>202</v>
      </c>
      <c r="C311" s="89" t="s">
        <v>704</v>
      </c>
      <c r="D311" s="47" t="s">
        <v>72</v>
      </c>
      <c r="E311" s="47">
        <v>150</v>
      </c>
      <c r="F311" s="24"/>
      <c r="G311" s="118"/>
      <c r="H311" s="65"/>
      <c r="I311" s="118">
        <f>G311+(G311*H311)</f>
        <v>0</v>
      </c>
      <c r="J311" s="118">
        <f t="shared" ref="J311:J313" si="60">G311*E311</f>
        <v>0</v>
      </c>
      <c r="K311" s="129">
        <f>I311*E311</f>
        <v>0</v>
      </c>
    </row>
    <row r="312" spans="1:11" s="13" customFormat="1" x14ac:dyDescent="0.25">
      <c r="A312" s="74" t="s">
        <v>236</v>
      </c>
      <c r="B312" s="102">
        <f>IF(D312="","",MAX($A$10:B311)+1)</f>
        <v>203</v>
      </c>
      <c r="C312" s="89" t="s">
        <v>703</v>
      </c>
      <c r="D312" s="47" t="s">
        <v>72</v>
      </c>
      <c r="E312" s="47">
        <v>150</v>
      </c>
      <c r="F312" s="24"/>
      <c r="G312" s="118"/>
      <c r="H312" s="65"/>
      <c r="I312" s="118">
        <f>G312+(G312*H312)</f>
        <v>0</v>
      </c>
      <c r="J312" s="118">
        <f t="shared" si="60"/>
        <v>0</v>
      </c>
      <c r="K312" s="129">
        <f>I312*E312</f>
        <v>0</v>
      </c>
    </row>
    <row r="313" spans="1:11" s="13" customFormat="1" ht="71.25" x14ac:dyDescent="0.25">
      <c r="A313" s="74" t="s">
        <v>236</v>
      </c>
      <c r="B313" s="102">
        <f>IF(D313="","",MAX($A$10:B312)+1)</f>
        <v>204</v>
      </c>
      <c r="C313" s="89" t="s">
        <v>702</v>
      </c>
      <c r="D313" s="47" t="s">
        <v>72</v>
      </c>
      <c r="E313" s="47">
        <v>150</v>
      </c>
      <c r="F313" s="24"/>
      <c r="G313" s="118"/>
      <c r="H313" s="65"/>
      <c r="I313" s="118">
        <f>G313+(G313*H313)</f>
        <v>0</v>
      </c>
      <c r="J313" s="118">
        <f t="shared" si="60"/>
        <v>0</v>
      </c>
      <c r="K313" s="129">
        <f>I313*E313</f>
        <v>0</v>
      </c>
    </row>
    <row r="314" spans="1:11" s="13" customFormat="1" ht="15" x14ac:dyDescent="0.25">
      <c r="A314" s="32"/>
      <c r="B314" s="24"/>
      <c r="C314" s="88" t="s">
        <v>701</v>
      </c>
      <c r="D314" s="24"/>
      <c r="E314" s="24"/>
      <c r="F314" s="24"/>
      <c r="G314" s="119"/>
      <c r="H314" s="64"/>
      <c r="I314" s="55"/>
      <c r="J314" s="55"/>
      <c r="K314" s="60"/>
    </row>
    <row r="315" spans="1:11" s="13" customFormat="1" ht="15" x14ac:dyDescent="0.25">
      <c r="A315" s="32"/>
      <c r="B315" s="24"/>
      <c r="C315" s="83" t="s">
        <v>700</v>
      </c>
      <c r="D315" s="24"/>
      <c r="E315" s="24"/>
      <c r="F315" s="24"/>
      <c r="G315" s="119"/>
      <c r="H315" s="64"/>
      <c r="I315" s="55"/>
      <c r="J315" s="55"/>
      <c r="K315" s="60"/>
    </row>
    <row r="316" spans="1:11" s="13" customFormat="1" x14ac:dyDescent="0.25">
      <c r="A316" s="74" t="s">
        <v>236</v>
      </c>
      <c r="B316" s="102">
        <f>IF(D316="","",MAX($A$10:B315)+1)</f>
        <v>205</v>
      </c>
      <c r="C316" s="89" t="s">
        <v>699</v>
      </c>
      <c r="D316" s="47" t="s">
        <v>29</v>
      </c>
      <c r="E316" s="47">
        <v>50</v>
      </c>
      <c r="F316" s="24"/>
      <c r="G316" s="118"/>
      <c r="H316" s="65"/>
      <c r="I316" s="118">
        <f>G316+(G316*H316)</f>
        <v>0</v>
      </c>
      <c r="J316" s="118">
        <f t="shared" ref="J316:J317" si="61">G316*E316</f>
        <v>0</v>
      </c>
      <c r="K316" s="129">
        <f>I316*E316</f>
        <v>0</v>
      </c>
    </row>
    <row r="317" spans="1:11" s="13" customFormat="1" x14ac:dyDescent="0.25">
      <c r="A317" s="74" t="s">
        <v>236</v>
      </c>
      <c r="B317" s="102">
        <f>IF(D317="","",MAX($A$10:B316)+1)</f>
        <v>206</v>
      </c>
      <c r="C317" s="89" t="s">
        <v>698</v>
      </c>
      <c r="D317" s="47" t="s">
        <v>29</v>
      </c>
      <c r="E317" s="47">
        <v>50</v>
      </c>
      <c r="F317" s="24"/>
      <c r="G317" s="118"/>
      <c r="H317" s="65"/>
      <c r="I317" s="118">
        <f>G317+(G317*H317)</f>
        <v>0</v>
      </c>
      <c r="J317" s="118">
        <f t="shared" si="61"/>
        <v>0</v>
      </c>
      <c r="K317" s="129">
        <f>I317*E317</f>
        <v>0</v>
      </c>
    </row>
    <row r="318" spans="1:11" s="13" customFormat="1" ht="15" x14ac:dyDescent="0.25">
      <c r="A318" s="32"/>
      <c r="B318" s="24"/>
      <c r="C318" s="83" t="s">
        <v>697</v>
      </c>
      <c r="D318" s="24"/>
      <c r="E318" s="24"/>
      <c r="F318" s="24"/>
      <c r="G318" s="119"/>
      <c r="H318" s="64"/>
      <c r="I318" s="55"/>
      <c r="J318" s="55"/>
      <c r="K318" s="60"/>
    </row>
    <row r="319" spans="1:11" s="13" customFormat="1" x14ac:dyDescent="0.25">
      <c r="A319" s="74" t="s">
        <v>236</v>
      </c>
      <c r="B319" s="102">
        <f>IF(D319="","",MAX($A$10:B318)+1)</f>
        <v>207</v>
      </c>
      <c r="C319" s="89" t="s">
        <v>696</v>
      </c>
      <c r="D319" s="47" t="s">
        <v>14</v>
      </c>
      <c r="E319" s="47">
        <v>5</v>
      </c>
      <c r="F319" s="24"/>
      <c r="G319" s="118"/>
      <c r="H319" s="65"/>
      <c r="I319" s="118">
        <f>G319+(G319*H319)</f>
        <v>0</v>
      </c>
      <c r="J319" s="118">
        <f>G319*E319</f>
        <v>0</v>
      </c>
      <c r="K319" s="129">
        <f>I319*E319</f>
        <v>0</v>
      </c>
    </row>
    <row r="320" spans="1:11" s="13" customFormat="1" ht="30" x14ac:dyDescent="0.25">
      <c r="A320" s="32"/>
      <c r="B320" s="24"/>
      <c r="C320" s="83" t="s">
        <v>695</v>
      </c>
      <c r="D320" s="24"/>
      <c r="E320" s="24"/>
      <c r="F320" s="24"/>
      <c r="G320" s="119"/>
      <c r="H320" s="64"/>
      <c r="I320" s="55"/>
      <c r="J320" s="55"/>
      <c r="K320" s="60"/>
    </row>
    <row r="321" spans="1:11" s="13" customFormat="1" x14ac:dyDescent="0.25">
      <c r="A321" s="74" t="s">
        <v>236</v>
      </c>
      <c r="B321" s="102">
        <f>IF(D321="","",MAX($A$10:B320)+1)</f>
        <v>208</v>
      </c>
      <c r="C321" s="89" t="s">
        <v>694</v>
      </c>
      <c r="D321" s="47" t="s">
        <v>29</v>
      </c>
      <c r="E321" s="47">
        <v>50</v>
      </c>
      <c r="F321" s="24"/>
      <c r="G321" s="118"/>
      <c r="H321" s="65"/>
      <c r="I321" s="118">
        <f t="shared" ref="I321:I327" si="62">G321+(G321*H321)</f>
        <v>0</v>
      </c>
      <c r="J321" s="118">
        <f t="shared" ref="J321:J327" si="63">G321*E321</f>
        <v>0</v>
      </c>
      <c r="K321" s="129">
        <f t="shared" ref="K321:K327" si="64">I321*E321</f>
        <v>0</v>
      </c>
    </row>
    <row r="322" spans="1:11" s="13" customFormat="1" x14ac:dyDescent="0.25">
      <c r="A322" s="74" t="s">
        <v>236</v>
      </c>
      <c r="B322" s="102">
        <f>IF(D322="","",MAX($A$10:B321)+1)</f>
        <v>209</v>
      </c>
      <c r="C322" s="89" t="s">
        <v>693</v>
      </c>
      <c r="D322" s="47" t="s">
        <v>29</v>
      </c>
      <c r="E322" s="47">
        <v>50</v>
      </c>
      <c r="F322" s="24"/>
      <c r="G322" s="118"/>
      <c r="H322" s="65"/>
      <c r="I322" s="118">
        <f t="shared" si="62"/>
        <v>0</v>
      </c>
      <c r="J322" s="118">
        <f t="shared" si="63"/>
        <v>0</v>
      </c>
      <c r="K322" s="129">
        <f t="shared" si="64"/>
        <v>0</v>
      </c>
    </row>
    <row r="323" spans="1:11" s="13" customFormat="1" x14ac:dyDescent="0.25">
      <c r="A323" s="74" t="s">
        <v>236</v>
      </c>
      <c r="B323" s="102">
        <f>IF(D323="","",MAX($A$10:B322)+1)</f>
        <v>210</v>
      </c>
      <c r="C323" s="89" t="s">
        <v>692</v>
      </c>
      <c r="D323" s="47" t="s">
        <v>29</v>
      </c>
      <c r="E323" s="47">
        <v>50</v>
      </c>
      <c r="F323" s="24"/>
      <c r="G323" s="118"/>
      <c r="H323" s="65"/>
      <c r="I323" s="118">
        <f t="shared" si="62"/>
        <v>0</v>
      </c>
      <c r="J323" s="118">
        <f t="shared" si="63"/>
        <v>0</v>
      </c>
      <c r="K323" s="129">
        <f t="shared" si="64"/>
        <v>0</v>
      </c>
    </row>
    <row r="324" spans="1:11" s="13" customFormat="1" x14ac:dyDescent="0.25">
      <c r="A324" s="74" t="s">
        <v>236</v>
      </c>
      <c r="B324" s="102">
        <f>IF(D324="","",MAX($A$10:B323)+1)</f>
        <v>211</v>
      </c>
      <c r="C324" s="89" t="s">
        <v>691</v>
      </c>
      <c r="D324" s="47" t="s">
        <v>29</v>
      </c>
      <c r="E324" s="47">
        <v>50</v>
      </c>
      <c r="F324" s="24"/>
      <c r="G324" s="118"/>
      <c r="H324" s="65"/>
      <c r="I324" s="118">
        <f t="shared" si="62"/>
        <v>0</v>
      </c>
      <c r="J324" s="118">
        <f t="shared" si="63"/>
        <v>0</v>
      </c>
      <c r="K324" s="129">
        <f t="shared" si="64"/>
        <v>0</v>
      </c>
    </row>
    <row r="325" spans="1:11" s="13" customFormat="1" x14ac:dyDescent="0.25">
      <c r="A325" s="74" t="s">
        <v>236</v>
      </c>
      <c r="B325" s="102">
        <f>IF(D325="","",MAX($A$10:B324)+1)</f>
        <v>212</v>
      </c>
      <c r="C325" s="89" t="s">
        <v>690</v>
      </c>
      <c r="D325" s="47" t="s">
        <v>29</v>
      </c>
      <c r="E325" s="47">
        <v>50</v>
      </c>
      <c r="F325" s="24"/>
      <c r="G325" s="118"/>
      <c r="H325" s="65"/>
      <c r="I325" s="118">
        <f t="shared" si="62"/>
        <v>0</v>
      </c>
      <c r="J325" s="118">
        <f t="shared" si="63"/>
        <v>0</v>
      </c>
      <c r="K325" s="129">
        <f t="shared" si="64"/>
        <v>0</v>
      </c>
    </row>
    <row r="326" spans="1:11" s="13" customFormat="1" x14ac:dyDescent="0.25">
      <c r="A326" s="74" t="s">
        <v>236</v>
      </c>
      <c r="B326" s="102">
        <f>IF(D326="","",MAX($A$10:B325)+1)</f>
        <v>213</v>
      </c>
      <c r="C326" s="89" t="s">
        <v>689</v>
      </c>
      <c r="D326" s="47" t="s">
        <v>29</v>
      </c>
      <c r="E326" s="47">
        <v>50</v>
      </c>
      <c r="F326" s="24"/>
      <c r="G326" s="118"/>
      <c r="H326" s="65"/>
      <c r="I326" s="118">
        <f t="shared" si="62"/>
        <v>0</v>
      </c>
      <c r="J326" s="118">
        <f t="shared" si="63"/>
        <v>0</v>
      </c>
      <c r="K326" s="129">
        <f t="shared" si="64"/>
        <v>0</v>
      </c>
    </row>
    <row r="327" spans="1:11" s="13" customFormat="1" x14ac:dyDescent="0.25">
      <c r="A327" s="74" t="s">
        <v>236</v>
      </c>
      <c r="B327" s="102">
        <f>IF(D327="","",MAX($A$10:B326)+1)</f>
        <v>214</v>
      </c>
      <c r="C327" s="89" t="s">
        <v>688</v>
      </c>
      <c r="D327" s="47" t="s">
        <v>29</v>
      </c>
      <c r="E327" s="47">
        <v>50</v>
      </c>
      <c r="F327" s="24"/>
      <c r="G327" s="118"/>
      <c r="H327" s="65"/>
      <c r="I327" s="118">
        <f t="shared" si="62"/>
        <v>0</v>
      </c>
      <c r="J327" s="118">
        <f t="shared" si="63"/>
        <v>0</v>
      </c>
      <c r="K327" s="129">
        <f t="shared" si="64"/>
        <v>0</v>
      </c>
    </row>
    <row r="328" spans="1:11" ht="15" x14ac:dyDescent="0.25">
      <c r="A328" s="32"/>
      <c r="B328" s="24"/>
      <c r="C328" s="88" t="s">
        <v>687</v>
      </c>
      <c r="D328" s="24"/>
      <c r="E328" s="24"/>
      <c r="F328" s="24"/>
      <c r="G328" s="119"/>
      <c r="H328" s="64"/>
      <c r="I328" s="55"/>
      <c r="J328" s="55"/>
      <c r="K328" s="60"/>
    </row>
    <row r="329" spans="1:11" s="12" customFormat="1" ht="15" x14ac:dyDescent="0.2">
      <c r="A329" s="32"/>
      <c r="B329" s="24"/>
      <c r="C329" s="83" t="s">
        <v>686</v>
      </c>
      <c r="D329" s="24"/>
      <c r="E329" s="24"/>
      <c r="F329" s="24"/>
      <c r="G329" s="119"/>
      <c r="H329" s="64"/>
      <c r="I329" s="55"/>
      <c r="J329" s="55"/>
      <c r="K329" s="60"/>
    </row>
    <row r="330" spans="1:11" s="12" customFormat="1" x14ac:dyDescent="0.2">
      <c r="A330" s="74" t="s">
        <v>236</v>
      </c>
      <c r="B330" s="102">
        <f>IF(D330="","",MAX($A$10:B329)+1)</f>
        <v>215</v>
      </c>
      <c r="C330" s="89" t="s">
        <v>685</v>
      </c>
      <c r="D330" s="47" t="s">
        <v>29</v>
      </c>
      <c r="E330" s="47">
        <v>50</v>
      </c>
      <c r="F330" s="24"/>
      <c r="G330" s="118"/>
      <c r="H330" s="65"/>
      <c r="I330" s="118">
        <f>G330+(G330*H330)</f>
        <v>0</v>
      </c>
      <c r="J330" s="118">
        <f t="shared" ref="J330:J331" si="65">G330*E330</f>
        <v>0</v>
      </c>
      <c r="K330" s="129">
        <f>I330*E330</f>
        <v>0</v>
      </c>
    </row>
    <row r="331" spans="1:11" s="12" customFormat="1" x14ac:dyDescent="0.2">
      <c r="A331" s="74" t="s">
        <v>236</v>
      </c>
      <c r="B331" s="102">
        <f>IF(D331="","",MAX($A$10:B330)+1)</f>
        <v>216</v>
      </c>
      <c r="C331" s="89" t="s">
        <v>684</v>
      </c>
      <c r="D331" s="47" t="s">
        <v>29</v>
      </c>
      <c r="E331" s="47">
        <v>50</v>
      </c>
      <c r="F331" s="24"/>
      <c r="G331" s="118"/>
      <c r="H331" s="65"/>
      <c r="I331" s="118">
        <f>G331+(G331*H331)</f>
        <v>0</v>
      </c>
      <c r="J331" s="118">
        <f t="shared" si="65"/>
        <v>0</v>
      </c>
      <c r="K331" s="129">
        <f>I331*E331</f>
        <v>0</v>
      </c>
    </row>
    <row r="332" spans="1:11" s="12" customFormat="1" ht="15" x14ac:dyDescent="0.2">
      <c r="A332" s="32"/>
      <c r="B332" s="24"/>
      <c r="C332" s="83" t="s">
        <v>683</v>
      </c>
      <c r="D332" s="24"/>
      <c r="E332" s="24"/>
      <c r="F332" s="24"/>
      <c r="G332" s="119"/>
      <c r="H332" s="64"/>
      <c r="I332" s="55"/>
      <c r="J332" s="55"/>
      <c r="K332" s="60"/>
    </row>
    <row r="333" spans="1:11" s="12" customFormat="1" ht="28.5" x14ac:dyDescent="0.2">
      <c r="A333" s="74" t="s">
        <v>236</v>
      </c>
      <c r="B333" s="102">
        <f>IF(D333="","",MAX($A$10:B332)+1)</f>
        <v>217</v>
      </c>
      <c r="C333" s="89" t="s">
        <v>682</v>
      </c>
      <c r="D333" s="47" t="s">
        <v>72</v>
      </c>
      <c r="E333" s="48">
        <v>30</v>
      </c>
      <c r="F333" s="24"/>
      <c r="G333" s="118"/>
      <c r="H333" s="65"/>
      <c r="I333" s="118">
        <f>G333+(G333*H333)</f>
        <v>0</v>
      </c>
      <c r="J333" s="118">
        <f t="shared" ref="J333:J334" si="66">G333*E333</f>
        <v>0</v>
      </c>
      <c r="K333" s="129">
        <f>I333*E333</f>
        <v>0</v>
      </c>
    </row>
    <row r="334" spans="1:11" s="12" customFormat="1" ht="28.5" x14ac:dyDescent="0.2">
      <c r="A334" s="74" t="s">
        <v>236</v>
      </c>
      <c r="B334" s="102">
        <f>IF(D334="","",MAX($A$10:B333)+1)</f>
        <v>218</v>
      </c>
      <c r="C334" s="89" t="s">
        <v>681</v>
      </c>
      <c r="D334" s="47" t="s">
        <v>29</v>
      </c>
      <c r="E334" s="48">
        <v>50</v>
      </c>
      <c r="F334" s="24"/>
      <c r="G334" s="118"/>
      <c r="H334" s="65"/>
      <c r="I334" s="118">
        <f>G334+(G334*H334)</f>
        <v>0</v>
      </c>
      <c r="J334" s="118">
        <f t="shared" si="66"/>
        <v>0</v>
      </c>
      <c r="K334" s="129">
        <f>I334*E334</f>
        <v>0</v>
      </c>
    </row>
    <row r="335" spans="1:11" s="12" customFormat="1" ht="15" x14ac:dyDescent="0.2">
      <c r="A335" s="32"/>
      <c r="B335" s="24"/>
      <c r="C335" s="83" t="s">
        <v>680</v>
      </c>
      <c r="D335" s="24"/>
      <c r="E335" s="24"/>
      <c r="F335" s="24"/>
      <c r="G335" s="119"/>
      <c r="H335" s="64"/>
      <c r="I335" s="55"/>
      <c r="J335" s="55"/>
      <c r="K335" s="60"/>
    </row>
    <row r="336" spans="1:11" s="12" customFormat="1" ht="42.75" x14ac:dyDescent="0.2">
      <c r="A336" s="32"/>
      <c r="B336" s="24"/>
      <c r="C336" s="89" t="s">
        <v>679</v>
      </c>
      <c r="D336" s="24"/>
      <c r="E336" s="24"/>
      <c r="F336" s="24"/>
      <c r="G336" s="119"/>
      <c r="H336" s="64"/>
      <c r="I336" s="55"/>
      <c r="J336" s="55"/>
      <c r="K336" s="60"/>
    </row>
    <row r="337" spans="1:11" s="12" customFormat="1" x14ac:dyDescent="0.2">
      <c r="A337" s="74" t="s">
        <v>236</v>
      </c>
      <c r="B337" s="102">
        <f>IF(D337="","",MAX($A$10:B336)+1)</f>
        <v>219</v>
      </c>
      <c r="C337" s="89" t="s">
        <v>678</v>
      </c>
      <c r="D337" s="47" t="s">
        <v>72</v>
      </c>
      <c r="E337" s="48">
        <v>50</v>
      </c>
      <c r="F337" s="24"/>
      <c r="G337" s="118"/>
      <c r="H337" s="65"/>
      <c r="I337" s="118">
        <f>G337+(G337*H337)</f>
        <v>0</v>
      </c>
      <c r="J337" s="118">
        <f t="shared" ref="J337:J338" si="67">G337*E337</f>
        <v>0</v>
      </c>
      <c r="K337" s="129">
        <f>I337*E337</f>
        <v>0</v>
      </c>
    </row>
    <row r="338" spans="1:11" s="12" customFormat="1" ht="57" x14ac:dyDescent="0.2">
      <c r="A338" s="74" t="s">
        <v>236</v>
      </c>
      <c r="B338" s="102">
        <f>IF(D338="","",MAX($A$10:B337)+1)</f>
        <v>220</v>
      </c>
      <c r="C338" s="89" t="s">
        <v>677</v>
      </c>
      <c r="D338" s="47" t="s">
        <v>72</v>
      </c>
      <c r="E338" s="48">
        <v>50</v>
      </c>
      <c r="F338" s="24"/>
      <c r="G338" s="118"/>
      <c r="H338" s="65"/>
      <c r="I338" s="118">
        <f>G338+(G338*H338)</f>
        <v>0</v>
      </c>
      <c r="J338" s="118">
        <f t="shared" si="67"/>
        <v>0</v>
      </c>
      <c r="K338" s="129">
        <f>I338*E338</f>
        <v>0</v>
      </c>
    </row>
    <row r="339" spans="1:11" s="12" customFormat="1" ht="15" x14ac:dyDescent="0.2">
      <c r="A339" s="32"/>
      <c r="B339" s="24"/>
      <c r="C339" s="83" t="s">
        <v>676</v>
      </c>
      <c r="D339" s="24"/>
      <c r="E339" s="24"/>
      <c r="F339" s="24"/>
      <c r="G339" s="119"/>
      <c r="H339" s="64"/>
      <c r="I339" s="55"/>
      <c r="J339" s="55"/>
      <c r="K339" s="60"/>
    </row>
    <row r="340" spans="1:11" s="12" customFormat="1" ht="57" x14ac:dyDescent="0.2">
      <c r="A340" s="74" t="s">
        <v>236</v>
      </c>
      <c r="B340" s="102">
        <f>IF(D340="","",MAX($A$10:B339)+1)</f>
        <v>221</v>
      </c>
      <c r="C340" s="89" t="s">
        <v>675</v>
      </c>
      <c r="D340" s="47" t="s">
        <v>29</v>
      </c>
      <c r="E340" s="48">
        <v>100</v>
      </c>
      <c r="F340" s="24"/>
      <c r="G340" s="118"/>
      <c r="H340" s="65"/>
      <c r="I340" s="118">
        <f>G340+(G340*H340)</f>
        <v>0</v>
      </c>
      <c r="J340" s="118">
        <f t="shared" ref="J340:J342" si="68">G340*E340</f>
        <v>0</v>
      </c>
      <c r="K340" s="129">
        <f>I340*E340</f>
        <v>0</v>
      </c>
    </row>
    <row r="341" spans="1:11" s="12" customFormat="1" ht="42.75" x14ac:dyDescent="0.2">
      <c r="A341" s="74" t="s">
        <v>236</v>
      </c>
      <c r="B341" s="102">
        <f>IF(D341="","",MAX($A$10:B340)+1)</f>
        <v>222</v>
      </c>
      <c r="C341" s="89" t="s">
        <v>674</v>
      </c>
      <c r="D341" s="47" t="s">
        <v>29</v>
      </c>
      <c r="E341" s="48">
        <v>100</v>
      </c>
      <c r="F341" s="24"/>
      <c r="G341" s="118"/>
      <c r="H341" s="65"/>
      <c r="I341" s="118">
        <f>G341+(G341*H341)</f>
        <v>0</v>
      </c>
      <c r="J341" s="118">
        <f t="shared" si="68"/>
        <v>0</v>
      </c>
      <c r="K341" s="129">
        <f>I341*E341</f>
        <v>0</v>
      </c>
    </row>
    <row r="342" spans="1:11" s="12" customFormat="1" ht="15" x14ac:dyDescent="0.2">
      <c r="A342" s="74" t="s">
        <v>236</v>
      </c>
      <c r="B342" s="102">
        <f>IF(D342="","",MAX($A$10:B341)+1)</f>
        <v>223</v>
      </c>
      <c r="C342" s="83" t="s">
        <v>673</v>
      </c>
      <c r="D342" s="47" t="s">
        <v>14</v>
      </c>
      <c r="E342" s="48">
        <v>1</v>
      </c>
      <c r="F342" s="24"/>
      <c r="G342" s="118"/>
      <c r="H342" s="65"/>
      <c r="I342" s="118">
        <f>G342+(G342*H342)</f>
        <v>0</v>
      </c>
      <c r="J342" s="118">
        <f t="shared" si="68"/>
        <v>0</v>
      </c>
      <c r="K342" s="129">
        <f>I342*E342</f>
        <v>0</v>
      </c>
    </row>
    <row r="343" spans="1:11" s="12" customFormat="1" ht="15" x14ac:dyDescent="0.2">
      <c r="A343" s="32"/>
      <c r="B343" s="24"/>
      <c r="C343" s="87" t="s">
        <v>672</v>
      </c>
      <c r="D343" s="24"/>
      <c r="E343" s="24"/>
      <c r="F343" s="24"/>
      <c r="G343" s="119"/>
      <c r="H343" s="64"/>
      <c r="I343" s="55"/>
      <c r="J343" s="55"/>
      <c r="K343" s="60"/>
    </row>
    <row r="344" spans="1:11" s="12" customFormat="1" ht="15" x14ac:dyDescent="0.2">
      <c r="A344" s="32"/>
      <c r="B344" s="24"/>
      <c r="C344" s="91" t="s">
        <v>671</v>
      </c>
      <c r="D344" s="24"/>
      <c r="E344" s="24"/>
      <c r="F344" s="24"/>
      <c r="G344" s="119"/>
      <c r="H344" s="64"/>
      <c r="I344" s="55"/>
      <c r="J344" s="55"/>
      <c r="K344" s="60"/>
    </row>
    <row r="345" spans="1:11" s="12" customFormat="1" ht="15" x14ac:dyDescent="0.2">
      <c r="A345" s="32"/>
      <c r="B345" s="24"/>
      <c r="C345" s="83" t="s">
        <v>670</v>
      </c>
      <c r="D345" s="24"/>
      <c r="E345" s="24"/>
      <c r="F345" s="24"/>
      <c r="G345" s="119"/>
      <c r="H345" s="64"/>
      <c r="I345" s="55"/>
      <c r="J345" s="55"/>
      <c r="K345" s="60"/>
    </row>
    <row r="346" spans="1:11" s="12" customFormat="1" x14ac:dyDescent="0.2">
      <c r="A346" s="74" t="s">
        <v>236</v>
      </c>
      <c r="B346" s="102">
        <f>IF(D346="","",MAX($A$10:B345)+1)</f>
        <v>224</v>
      </c>
      <c r="C346" s="89" t="s">
        <v>669</v>
      </c>
      <c r="D346" s="47" t="s">
        <v>72</v>
      </c>
      <c r="E346" s="48">
        <v>300</v>
      </c>
      <c r="F346" s="24"/>
      <c r="G346" s="118"/>
      <c r="H346" s="65"/>
      <c r="I346" s="118">
        <f>G346+(G346*H346)</f>
        <v>0</v>
      </c>
      <c r="J346" s="118">
        <f t="shared" ref="J346:J349" si="69">G346*E346</f>
        <v>0</v>
      </c>
      <c r="K346" s="129">
        <f>I346*E346</f>
        <v>0</v>
      </c>
    </row>
    <row r="347" spans="1:11" s="12" customFormat="1" x14ac:dyDescent="0.2">
      <c r="A347" s="74" t="s">
        <v>236</v>
      </c>
      <c r="B347" s="102">
        <f>IF(D347="","",MAX($A$10:B346)+1)</f>
        <v>225</v>
      </c>
      <c r="C347" s="89" t="s">
        <v>668</v>
      </c>
      <c r="D347" s="47" t="s">
        <v>72</v>
      </c>
      <c r="E347" s="48">
        <v>300</v>
      </c>
      <c r="F347" s="24"/>
      <c r="G347" s="118"/>
      <c r="H347" s="65"/>
      <c r="I347" s="118">
        <f>G347+(G347*H347)</f>
        <v>0</v>
      </c>
      <c r="J347" s="118">
        <f t="shared" si="69"/>
        <v>0</v>
      </c>
      <c r="K347" s="129">
        <f>I347*E347</f>
        <v>0</v>
      </c>
    </row>
    <row r="348" spans="1:11" s="12" customFormat="1" ht="28.5" x14ac:dyDescent="0.2">
      <c r="A348" s="74" t="s">
        <v>236</v>
      </c>
      <c r="B348" s="102">
        <f>IF(D348="","",MAX($A$10:B347)+1)</f>
        <v>226</v>
      </c>
      <c r="C348" s="89" t="s">
        <v>667</v>
      </c>
      <c r="D348" s="47" t="s">
        <v>72</v>
      </c>
      <c r="E348" s="48">
        <v>200</v>
      </c>
      <c r="F348" s="24"/>
      <c r="G348" s="118"/>
      <c r="H348" s="65"/>
      <c r="I348" s="118">
        <f>G348+(G348*H348)</f>
        <v>0</v>
      </c>
      <c r="J348" s="118">
        <f t="shared" si="69"/>
        <v>0</v>
      </c>
      <c r="K348" s="129">
        <f>I348*E348</f>
        <v>0</v>
      </c>
    </row>
    <row r="349" spans="1:11" s="12" customFormat="1" x14ac:dyDescent="0.2">
      <c r="A349" s="74" t="s">
        <v>236</v>
      </c>
      <c r="B349" s="102">
        <f>IF(D349="","",MAX($A$10:B348)+1)</f>
        <v>227</v>
      </c>
      <c r="C349" s="89" t="s">
        <v>666</v>
      </c>
      <c r="D349" s="47" t="s">
        <v>72</v>
      </c>
      <c r="E349" s="48">
        <v>100</v>
      </c>
      <c r="F349" s="24"/>
      <c r="G349" s="118"/>
      <c r="H349" s="65"/>
      <c r="I349" s="118">
        <f>G349+(G349*H349)</f>
        <v>0</v>
      </c>
      <c r="J349" s="118">
        <f t="shared" si="69"/>
        <v>0</v>
      </c>
      <c r="K349" s="129">
        <f>I349*E349</f>
        <v>0</v>
      </c>
    </row>
    <row r="350" spans="1:11" s="12" customFormat="1" ht="15" x14ac:dyDescent="0.2">
      <c r="A350" s="32"/>
      <c r="B350" s="24"/>
      <c r="C350" s="83" t="s">
        <v>665</v>
      </c>
      <c r="D350" s="24"/>
      <c r="E350" s="24"/>
      <c r="F350" s="24"/>
      <c r="G350" s="119"/>
      <c r="H350" s="64"/>
      <c r="I350" s="55"/>
      <c r="J350" s="55"/>
      <c r="K350" s="60"/>
    </row>
    <row r="351" spans="1:11" s="12" customFormat="1" x14ac:dyDescent="0.2">
      <c r="A351" s="74" t="s">
        <v>236</v>
      </c>
      <c r="B351" s="102">
        <f>IF(D351="","",MAX($A$10:B350)+1)</f>
        <v>228</v>
      </c>
      <c r="C351" s="89" t="s">
        <v>664</v>
      </c>
      <c r="D351" s="47" t="s">
        <v>72</v>
      </c>
      <c r="E351" s="48">
        <v>100</v>
      </c>
      <c r="F351" s="24"/>
      <c r="G351" s="118"/>
      <c r="H351" s="65"/>
      <c r="I351" s="118">
        <f>G351+(G351*H351)</f>
        <v>0</v>
      </c>
      <c r="J351" s="118">
        <f t="shared" ref="J351:J352" si="70">G351*E351</f>
        <v>0</v>
      </c>
      <c r="K351" s="129">
        <f>I351*E351</f>
        <v>0</v>
      </c>
    </row>
    <row r="352" spans="1:11" x14ac:dyDescent="0.25">
      <c r="A352" s="74" t="s">
        <v>236</v>
      </c>
      <c r="B352" s="102">
        <f>IF(D352="","",MAX($A$10:B351)+1)</f>
        <v>229</v>
      </c>
      <c r="C352" s="89" t="s">
        <v>663</v>
      </c>
      <c r="D352" s="47" t="s">
        <v>72</v>
      </c>
      <c r="E352" s="47">
        <v>100</v>
      </c>
      <c r="F352" s="24"/>
      <c r="G352" s="118"/>
      <c r="H352" s="65"/>
      <c r="I352" s="118">
        <f>G352+(G352*H352)</f>
        <v>0</v>
      </c>
      <c r="J352" s="118">
        <f t="shared" si="70"/>
        <v>0</v>
      </c>
      <c r="K352" s="129">
        <f>I352*E352</f>
        <v>0</v>
      </c>
    </row>
    <row r="353" spans="1:11" ht="15" x14ac:dyDescent="0.25">
      <c r="A353" s="32"/>
      <c r="B353" s="24"/>
      <c r="C353" s="88" t="s">
        <v>662</v>
      </c>
      <c r="D353" s="24"/>
      <c r="E353" s="24"/>
      <c r="F353" s="24"/>
      <c r="G353" s="119"/>
      <c r="H353" s="64"/>
      <c r="I353" s="55"/>
      <c r="J353" s="55"/>
      <c r="K353" s="60"/>
    </row>
    <row r="354" spans="1:11" ht="28.5" x14ac:dyDescent="0.25">
      <c r="A354" s="74" t="s">
        <v>236</v>
      </c>
      <c r="B354" s="102">
        <f>IF(D354="","",MAX($A$10:B353)+1)</f>
        <v>230</v>
      </c>
      <c r="C354" s="89" t="s">
        <v>661</v>
      </c>
      <c r="D354" s="47" t="s">
        <v>210</v>
      </c>
      <c r="E354" s="47">
        <v>1</v>
      </c>
      <c r="F354" s="67"/>
      <c r="G354" s="55"/>
      <c r="H354" s="64"/>
      <c r="I354" s="55"/>
      <c r="J354" s="55"/>
      <c r="K354" s="60"/>
    </row>
    <row r="355" spans="1:11" ht="15" x14ac:dyDescent="0.25">
      <c r="A355" s="32"/>
      <c r="B355" s="24"/>
      <c r="C355" s="83" t="s">
        <v>660</v>
      </c>
      <c r="D355" s="24"/>
      <c r="E355" s="24"/>
      <c r="F355" s="24"/>
      <c r="G355" s="119"/>
      <c r="H355" s="64"/>
      <c r="I355" s="55"/>
      <c r="J355" s="55"/>
      <c r="K355" s="60"/>
    </row>
    <row r="356" spans="1:11" ht="57" x14ac:dyDescent="0.25">
      <c r="A356" s="32"/>
      <c r="B356" s="24"/>
      <c r="C356" s="89" t="s">
        <v>659</v>
      </c>
      <c r="D356" s="24"/>
      <c r="E356" s="24"/>
      <c r="F356" s="24"/>
      <c r="G356" s="119"/>
      <c r="H356" s="64"/>
      <c r="I356" s="55"/>
      <c r="J356" s="55"/>
      <c r="K356" s="60"/>
    </row>
    <row r="357" spans="1:11" ht="28.5" x14ac:dyDescent="0.25">
      <c r="A357" s="74" t="s">
        <v>236</v>
      </c>
      <c r="B357" s="102">
        <f>IF(D357="","",MAX($A$10:B356)+1)</f>
        <v>231</v>
      </c>
      <c r="C357" s="89" t="s">
        <v>658</v>
      </c>
      <c r="D357" s="47" t="s">
        <v>72</v>
      </c>
      <c r="E357" s="47">
        <v>300</v>
      </c>
      <c r="F357" s="24"/>
      <c r="G357" s="118"/>
      <c r="H357" s="65"/>
      <c r="I357" s="118">
        <f t="shared" ref="I357:I366" si="71">G357+(G357*H357)</f>
        <v>0</v>
      </c>
      <c r="J357" s="118">
        <f t="shared" ref="J357:J366" si="72">G357*E357</f>
        <v>0</v>
      </c>
      <c r="K357" s="129">
        <f t="shared" ref="K357:K366" si="73">I357*E357</f>
        <v>0</v>
      </c>
    </row>
    <row r="358" spans="1:11" ht="28.5" x14ac:dyDescent="0.25">
      <c r="A358" s="74" t="s">
        <v>236</v>
      </c>
      <c r="B358" s="102">
        <f>IF(D358="","",MAX($A$10:B357)+1)</f>
        <v>232</v>
      </c>
      <c r="C358" s="89" t="s">
        <v>657</v>
      </c>
      <c r="D358" s="47" t="s">
        <v>72</v>
      </c>
      <c r="E358" s="47">
        <v>300</v>
      </c>
      <c r="F358" s="24"/>
      <c r="G358" s="118"/>
      <c r="H358" s="65"/>
      <c r="I358" s="118">
        <f t="shared" si="71"/>
        <v>0</v>
      </c>
      <c r="J358" s="118">
        <f t="shared" si="72"/>
        <v>0</v>
      </c>
      <c r="K358" s="129">
        <f t="shared" si="73"/>
        <v>0</v>
      </c>
    </row>
    <row r="359" spans="1:11" x14ac:dyDescent="0.25">
      <c r="A359" s="74" t="s">
        <v>236</v>
      </c>
      <c r="B359" s="102">
        <f>IF(D359="","",MAX($A$10:B358)+1)</f>
        <v>233</v>
      </c>
      <c r="C359" s="89" t="s">
        <v>656</v>
      </c>
      <c r="D359" s="47" t="s">
        <v>29</v>
      </c>
      <c r="E359" s="47">
        <v>100</v>
      </c>
      <c r="F359" s="24"/>
      <c r="G359" s="118"/>
      <c r="H359" s="65"/>
      <c r="I359" s="118">
        <f t="shared" si="71"/>
        <v>0</v>
      </c>
      <c r="J359" s="118">
        <f t="shared" si="72"/>
        <v>0</v>
      </c>
      <c r="K359" s="129">
        <f t="shared" si="73"/>
        <v>0</v>
      </c>
    </row>
    <row r="360" spans="1:11" x14ac:dyDescent="0.25">
      <c r="A360" s="74" t="s">
        <v>236</v>
      </c>
      <c r="B360" s="102">
        <f>IF(D360="","",MAX($A$10:B359)+1)</f>
        <v>234</v>
      </c>
      <c r="C360" s="89" t="s">
        <v>655</v>
      </c>
      <c r="D360" s="47" t="s">
        <v>29</v>
      </c>
      <c r="E360" s="47">
        <v>50</v>
      </c>
      <c r="F360" s="24"/>
      <c r="G360" s="118"/>
      <c r="H360" s="65"/>
      <c r="I360" s="118">
        <f t="shared" si="71"/>
        <v>0</v>
      </c>
      <c r="J360" s="118">
        <f t="shared" si="72"/>
        <v>0</v>
      </c>
      <c r="K360" s="129">
        <f t="shared" si="73"/>
        <v>0</v>
      </c>
    </row>
    <row r="361" spans="1:11" x14ac:dyDescent="0.25">
      <c r="A361" s="74" t="s">
        <v>236</v>
      </c>
      <c r="B361" s="102">
        <f>IF(D361="","",MAX($A$10:B360)+1)</f>
        <v>235</v>
      </c>
      <c r="C361" s="89" t="s">
        <v>654</v>
      </c>
      <c r="D361" s="47" t="s">
        <v>29</v>
      </c>
      <c r="E361" s="47">
        <v>300</v>
      </c>
      <c r="F361" s="24"/>
      <c r="G361" s="118"/>
      <c r="H361" s="65"/>
      <c r="I361" s="118">
        <f t="shared" si="71"/>
        <v>0</v>
      </c>
      <c r="J361" s="118">
        <f t="shared" si="72"/>
        <v>0</v>
      </c>
      <c r="K361" s="129">
        <f t="shared" si="73"/>
        <v>0</v>
      </c>
    </row>
    <row r="362" spans="1:11" x14ac:dyDescent="0.25">
      <c r="A362" s="74" t="s">
        <v>236</v>
      </c>
      <c r="B362" s="102">
        <f>IF(D362="","",MAX($A$10:B361)+1)</f>
        <v>236</v>
      </c>
      <c r="C362" s="89" t="s">
        <v>653</v>
      </c>
      <c r="D362" s="47" t="s">
        <v>29</v>
      </c>
      <c r="E362" s="47">
        <v>300</v>
      </c>
      <c r="F362" s="24"/>
      <c r="G362" s="118"/>
      <c r="H362" s="65"/>
      <c r="I362" s="118">
        <f t="shared" si="71"/>
        <v>0</v>
      </c>
      <c r="J362" s="118">
        <f t="shared" si="72"/>
        <v>0</v>
      </c>
      <c r="K362" s="129">
        <f t="shared" si="73"/>
        <v>0</v>
      </c>
    </row>
    <row r="363" spans="1:11" x14ac:dyDescent="0.25">
      <c r="A363" s="74" t="s">
        <v>236</v>
      </c>
      <c r="B363" s="102">
        <f>IF(D363="","",MAX($A$10:B362)+1)</f>
        <v>237</v>
      </c>
      <c r="C363" s="89" t="s">
        <v>652</v>
      </c>
      <c r="D363" s="47" t="s">
        <v>651</v>
      </c>
      <c r="E363" s="47">
        <v>1</v>
      </c>
      <c r="F363" s="67"/>
      <c r="G363" s="55"/>
      <c r="H363" s="64"/>
      <c r="I363" s="55"/>
      <c r="J363" s="55"/>
      <c r="K363" s="60"/>
    </row>
    <row r="364" spans="1:11" x14ac:dyDescent="0.25">
      <c r="A364" s="74" t="s">
        <v>236</v>
      </c>
      <c r="B364" s="102">
        <f>IF(D364="","",MAX($A$10:B363)+1)</f>
        <v>238</v>
      </c>
      <c r="C364" s="89" t="s">
        <v>650</v>
      </c>
      <c r="D364" s="47" t="s">
        <v>72</v>
      </c>
      <c r="E364" s="47">
        <v>50</v>
      </c>
      <c r="F364" s="24"/>
      <c r="G364" s="118"/>
      <c r="H364" s="65"/>
      <c r="I364" s="118">
        <f t="shared" si="71"/>
        <v>0</v>
      </c>
      <c r="J364" s="118">
        <f t="shared" si="72"/>
        <v>0</v>
      </c>
      <c r="K364" s="129">
        <f t="shared" si="73"/>
        <v>0</v>
      </c>
    </row>
    <row r="365" spans="1:11" x14ac:dyDescent="0.25">
      <c r="A365" s="74" t="s">
        <v>236</v>
      </c>
      <c r="B365" s="102">
        <f>IF(D365="","",MAX($A$10:B364)+1)</f>
        <v>239</v>
      </c>
      <c r="C365" s="89" t="s">
        <v>649</v>
      </c>
      <c r="D365" s="47" t="s">
        <v>72</v>
      </c>
      <c r="E365" s="47">
        <v>50</v>
      </c>
      <c r="F365" s="24"/>
      <c r="G365" s="118"/>
      <c r="H365" s="65"/>
      <c r="I365" s="118">
        <f t="shared" si="71"/>
        <v>0</v>
      </c>
      <c r="J365" s="118">
        <f t="shared" si="72"/>
        <v>0</v>
      </c>
      <c r="K365" s="129">
        <f t="shared" si="73"/>
        <v>0</v>
      </c>
    </row>
    <row r="366" spans="1:11" x14ac:dyDescent="0.25">
      <c r="A366" s="74" t="s">
        <v>236</v>
      </c>
      <c r="B366" s="102">
        <f>IF(D366="","",MAX($A$10:B365)+1)</f>
        <v>240</v>
      </c>
      <c r="C366" s="89" t="s">
        <v>648</v>
      </c>
      <c r="D366" s="47" t="s">
        <v>72</v>
      </c>
      <c r="E366" s="47">
        <v>50</v>
      </c>
      <c r="F366" s="24"/>
      <c r="G366" s="118"/>
      <c r="H366" s="65"/>
      <c r="I366" s="118">
        <f t="shared" si="71"/>
        <v>0</v>
      </c>
      <c r="J366" s="118">
        <f t="shared" si="72"/>
        <v>0</v>
      </c>
      <c r="K366" s="129">
        <f t="shared" si="73"/>
        <v>0</v>
      </c>
    </row>
    <row r="367" spans="1:11" ht="15" x14ac:dyDescent="0.25">
      <c r="A367" s="32"/>
      <c r="B367" s="24"/>
      <c r="C367" s="83" t="s">
        <v>647</v>
      </c>
      <c r="D367" s="24"/>
      <c r="E367" s="24"/>
      <c r="F367" s="24"/>
      <c r="G367" s="119"/>
      <c r="H367" s="64"/>
      <c r="I367" s="55"/>
      <c r="J367" s="55"/>
      <c r="K367" s="60"/>
    </row>
    <row r="368" spans="1:11" ht="42.75" x14ac:dyDescent="0.25">
      <c r="A368" s="32"/>
      <c r="B368" s="24"/>
      <c r="C368" s="89" t="s">
        <v>646</v>
      </c>
      <c r="D368" s="24"/>
      <c r="E368" s="24"/>
      <c r="F368" s="24"/>
      <c r="G368" s="119"/>
      <c r="H368" s="64"/>
      <c r="I368" s="55"/>
      <c r="J368" s="55"/>
      <c r="K368" s="60"/>
    </row>
    <row r="369" spans="1:11" x14ac:dyDescent="0.25">
      <c r="A369" s="74" t="s">
        <v>236</v>
      </c>
      <c r="B369" s="102">
        <f>IF(D369="","",MAX($A$10:B368)+1)</f>
        <v>241</v>
      </c>
      <c r="C369" s="89" t="s">
        <v>645</v>
      </c>
      <c r="D369" s="47" t="s">
        <v>72</v>
      </c>
      <c r="E369" s="47">
        <v>20</v>
      </c>
      <c r="F369" s="24"/>
      <c r="G369" s="118"/>
      <c r="H369" s="65"/>
      <c r="I369" s="118">
        <f>G369+(G369*H369)</f>
        <v>0</v>
      </c>
      <c r="J369" s="118">
        <f t="shared" ref="J369:J373" si="74">G369*E369</f>
        <v>0</v>
      </c>
      <c r="K369" s="129">
        <f>I369*E369</f>
        <v>0</v>
      </c>
    </row>
    <row r="370" spans="1:11" ht="28.5" x14ac:dyDescent="0.25">
      <c r="A370" s="74" t="s">
        <v>236</v>
      </c>
      <c r="B370" s="102">
        <f>IF(D370="","",MAX($A$10:B369)+1)</f>
        <v>242</v>
      </c>
      <c r="C370" s="89" t="s">
        <v>644</v>
      </c>
      <c r="D370" s="47" t="s">
        <v>72</v>
      </c>
      <c r="E370" s="47">
        <v>500</v>
      </c>
      <c r="F370" s="24"/>
      <c r="G370" s="118"/>
      <c r="H370" s="65"/>
      <c r="I370" s="118">
        <f>G370+(G370*H370)</f>
        <v>0</v>
      </c>
      <c r="J370" s="118">
        <f t="shared" si="74"/>
        <v>0</v>
      </c>
      <c r="K370" s="129">
        <f>I370*E370</f>
        <v>0</v>
      </c>
    </row>
    <row r="371" spans="1:11" ht="28.5" x14ac:dyDescent="0.25">
      <c r="A371" s="74" t="s">
        <v>236</v>
      </c>
      <c r="B371" s="102">
        <f>IF(D371="","",MAX($A$10:B370)+1)</f>
        <v>243</v>
      </c>
      <c r="C371" s="89" t="s">
        <v>643</v>
      </c>
      <c r="D371" s="47" t="s">
        <v>72</v>
      </c>
      <c r="E371" s="47">
        <v>500</v>
      </c>
      <c r="F371" s="24"/>
      <c r="G371" s="118"/>
      <c r="H371" s="65"/>
      <c r="I371" s="118">
        <f>G371+(G371*H371)</f>
        <v>0</v>
      </c>
      <c r="J371" s="118">
        <f t="shared" si="74"/>
        <v>0</v>
      </c>
      <c r="K371" s="129">
        <f>I371*E371</f>
        <v>0</v>
      </c>
    </row>
    <row r="372" spans="1:11" ht="28.5" x14ac:dyDescent="0.25">
      <c r="A372" s="74" t="s">
        <v>236</v>
      </c>
      <c r="B372" s="102">
        <f>IF(D372="","",MAX($A$10:B371)+1)</f>
        <v>244</v>
      </c>
      <c r="C372" s="89" t="s">
        <v>642</v>
      </c>
      <c r="D372" s="47" t="s">
        <v>72</v>
      </c>
      <c r="E372" s="47">
        <v>100</v>
      </c>
      <c r="F372" s="24"/>
      <c r="G372" s="118"/>
      <c r="H372" s="65"/>
      <c r="I372" s="118">
        <f>G372+(G372*H372)</f>
        <v>0</v>
      </c>
      <c r="J372" s="118">
        <f t="shared" si="74"/>
        <v>0</v>
      </c>
      <c r="K372" s="129">
        <f>I372*E372</f>
        <v>0</v>
      </c>
    </row>
    <row r="373" spans="1:11" x14ac:dyDescent="0.25">
      <c r="A373" s="74" t="s">
        <v>236</v>
      </c>
      <c r="B373" s="102">
        <f>IF(D373="","",MAX($A$10:B372)+1)</f>
        <v>245</v>
      </c>
      <c r="C373" s="89" t="s">
        <v>641</v>
      </c>
      <c r="D373" s="47" t="s">
        <v>29</v>
      </c>
      <c r="E373" s="47">
        <v>100</v>
      </c>
      <c r="F373" s="24"/>
      <c r="G373" s="118"/>
      <c r="H373" s="65"/>
      <c r="I373" s="118">
        <f>G373+(G373*H373)</f>
        <v>0</v>
      </c>
      <c r="J373" s="118">
        <f t="shared" si="74"/>
        <v>0</v>
      </c>
      <c r="K373" s="129">
        <f>I373*E373</f>
        <v>0</v>
      </c>
    </row>
    <row r="374" spans="1:11" ht="15" x14ac:dyDescent="0.25">
      <c r="A374" s="32"/>
      <c r="B374" s="24"/>
      <c r="C374" s="83" t="s">
        <v>640</v>
      </c>
      <c r="D374" s="24"/>
      <c r="E374" s="24"/>
      <c r="F374" s="24"/>
      <c r="G374" s="119"/>
      <c r="H374" s="64"/>
      <c r="I374" s="55"/>
      <c r="J374" s="55"/>
      <c r="K374" s="60"/>
    </row>
    <row r="375" spans="1:11" ht="28.5" x14ac:dyDescent="0.25">
      <c r="A375" s="32"/>
      <c r="B375" s="24"/>
      <c r="C375" s="89" t="s">
        <v>639</v>
      </c>
      <c r="D375" s="24"/>
      <c r="E375" s="24"/>
      <c r="F375" s="24"/>
      <c r="G375" s="119"/>
      <c r="H375" s="64"/>
      <c r="I375" s="55"/>
      <c r="J375" s="55"/>
      <c r="K375" s="60"/>
    </row>
    <row r="376" spans="1:11" x14ac:dyDescent="0.25">
      <c r="A376" s="74" t="s">
        <v>236</v>
      </c>
      <c r="B376" s="102">
        <f>IF(D376="","",MAX($A$10:B375)+1)</f>
        <v>246</v>
      </c>
      <c r="C376" s="89" t="s">
        <v>638</v>
      </c>
      <c r="D376" s="47" t="s">
        <v>29</v>
      </c>
      <c r="E376" s="47">
        <v>100</v>
      </c>
      <c r="F376" s="24"/>
      <c r="G376" s="118"/>
      <c r="H376" s="65"/>
      <c r="I376" s="118">
        <f>G376+(G376*H376)</f>
        <v>0</v>
      </c>
      <c r="J376" s="118">
        <f t="shared" ref="J376:J377" si="75">G376*E376</f>
        <v>0</v>
      </c>
      <c r="K376" s="129">
        <f>I376*E376</f>
        <v>0</v>
      </c>
    </row>
    <row r="377" spans="1:11" x14ac:dyDescent="0.25">
      <c r="A377" s="74" t="s">
        <v>236</v>
      </c>
      <c r="B377" s="102">
        <f>IF(D377="","",MAX($A$10:B376)+1)</f>
        <v>247</v>
      </c>
      <c r="C377" s="89" t="s">
        <v>637</v>
      </c>
      <c r="D377" s="47" t="s">
        <v>29</v>
      </c>
      <c r="E377" s="47">
        <v>100</v>
      </c>
      <c r="F377" s="24"/>
      <c r="G377" s="118"/>
      <c r="H377" s="65"/>
      <c r="I377" s="118">
        <f>G377+(G377*H377)</f>
        <v>0</v>
      </c>
      <c r="J377" s="118">
        <f t="shared" si="75"/>
        <v>0</v>
      </c>
      <c r="K377" s="129">
        <f>I377*E377</f>
        <v>0</v>
      </c>
    </row>
    <row r="378" spans="1:11" ht="15" x14ac:dyDescent="0.25">
      <c r="A378" s="32"/>
      <c r="B378" s="24"/>
      <c r="C378" s="83" t="s">
        <v>636</v>
      </c>
      <c r="D378" s="24"/>
      <c r="E378" s="24"/>
      <c r="F378" s="24"/>
      <c r="G378" s="119"/>
      <c r="H378" s="64"/>
      <c r="I378" s="55"/>
      <c r="J378" s="55"/>
      <c r="K378" s="60"/>
    </row>
    <row r="379" spans="1:11" ht="28.5" x14ac:dyDescent="0.25">
      <c r="A379" s="74" t="s">
        <v>236</v>
      </c>
      <c r="B379" s="102">
        <f>IF(D379="","",MAX($A$10:B378)+1)</f>
        <v>248</v>
      </c>
      <c r="C379" s="89" t="s">
        <v>635</v>
      </c>
      <c r="D379" s="47" t="s">
        <v>14</v>
      </c>
      <c r="E379" s="47">
        <v>20</v>
      </c>
      <c r="F379" s="24"/>
      <c r="G379" s="118"/>
      <c r="H379" s="65"/>
      <c r="I379" s="118">
        <f>G379+(G379*H379)</f>
        <v>0</v>
      </c>
      <c r="J379" s="118">
        <f>G379*E379</f>
        <v>0</v>
      </c>
      <c r="K379" s="129">
        <f>I379*E379</f>
        <v>0</v>
      </c>
    </row>
    <row r="380" spans="1:11" ht="15" x14ac:dyDescent="0.25">
      <c r="A380" s="32"/>
      <c r="B380" s="24"/>
      <c r="C380" s="83" t="s">
        <v>634</v>
      </c>
      <c r="D380" s="24"/>
      <c r="E380" s="24"/>
      <c r="F380" s="24"/>
      <c r="G380" s="119"/>
      <c r="H380" s="64"/>
      <c r="I380" s="55"/>
      <c r="J380" s="55"/>
      <c r="K380" s="60"/>
    </row>
    <row r="381" spans="1:11" ht="28.5" x14ac:dyDescent="0.25">
      <c r="A381" s="74" t="s">
        <v>236</v>
      </c>
      <c r="B381" s="102">
        <f>IF(D381="","",MAX($A$10:B380)+1)</f>
        <v>249</v>
      </c>
      <c r="C381" s="89" t="s">
        <v>633</v>
      </c>
      <c r="D381" s="47" t="s">
        <v>14</v>
      </c>
      <c r="E381" s="47">
        <v>20</v>
      </c>
      <c r="F381" s="24"/>
      <c r="G381" s="118"/>
      <c r="H381" s="65"/>
      <c r="I381" s="118">
        <f>G381+(G381*H381)</f>
        <v>0</v>
      </c>
      <c r="J381" s="118">
        <f>G381*E381</f>
        <v>0</v>
      </c>
      <c r="K381" s="129">
        <f>I381*E381</f>
        <v>0</v>
      </c>
    </row>
    <row r="382" spans="1:11" ht="15" x14ac:dyDescent="0.25">
      <c r="A382" s="32"/>
      <c r="B382" s="24"/>
      <c r="C382" s="83" t="s">
        <v>632</v>
      </c>
      <c r="D382" s="24"/>
      <c r="E382" s="24"/>
      <c r="F382" s="24"/>
      <c r="G382" s="119"/>
      <c r="H382" s="64"/>
      <c r="I382" s="55"/>
      <c r="J382" s="55"/>
      <c r="K382" s="60"/>
    </row>
    <row r="383" spans="1:11" x14ac:dyDescent="0.25">
      <c r="A383" s="74" t="s">
        <v>236</v>
      </c>
      <c r="B383" s="102">
        <f>IF(D383="","",MAX($A$10:B382)+1)</f>
        <v>250</v>
      </c>
      <c r="C383" s="89" t="s">
        <v>631</v>
      </c>
      <c r="D383" s="47" t="s">
        <v>72</v>
      </c>
      <c r="E383" s="47">
        <v>100</v>
      </c>
      <c r="F383" s="24"/>
      <c r="G383" s="118"/>
      <c r="H383" s="65"/>
      <c r="I383" s="118">
        <f>G383+(G383*H383)</f>
        <v>0</v>
      </c>
      <c r="J383" s="118">
        <f t="shared" ref="J383:J384" si="76">G383*E383</f>
        <v>0</v>
      </c>
      <c r="K383" s="129">
        <f>I383*E383</f>
        <v>0</v>
      </c>
    </row>
    <row r="384" spans="1:11" x14ac:dyDescent="0.25">
      <c r="A384" s="74" t="s">
        <v>236</v>
      </c>
      <c r="B384" s="102">
        <f>IF(D384="","",MAX($A$10:B383)+1)</f>
        <v>251</v>
      </c>
      <c r="C384" s="89" t="s">
        <v>630</v>
      </c>
      <c r="D384" s="47" t="s">
        <v>72</v>
      </c>
      <c r="E384" s="47">
        <v>100</v>
      </c>
      <c r="F384" s="24"/>
      <c r="G384" s="118"/>
      <c r="H384" s="65"/>
      <c r="I384" s="118">
        <f>G384+(G384*H384)</f>
        <v>0</v>
      </c>
      <c r="J384" s="118">
        <f t="shared" si="76"/>
        <v>0</v>
      </c>
      <c r="K384" s="129">
        <f>I384*E384</f>
        <v>0</v>
      </c>
    </row>
    <row r="385" spans="1:11" ht="15" x14ac:dyDescent="0.25">
      <c r="A385" s="32"/>
      <c r="B385" s="24"/>
      <c r="C385" s="83" t="s">
        <v>629</v>
      </c>
      <c r="D385" s="24"/>
      <c r="E385" s="24"/>
      <c r="F385" s="24"/>
      <c r="G385" s="119"/>
      <c r="H385" s="64"/>
      <c r="I385" s="55"/>
      <c r="J385" s="55"/>
      <c r="K385" s="60"/>
    </row>
    <row r="386" spans="1:11" x14ac:dyDescent="0.25">
      <c r="A386" s="74" t="s">
        <v>236</v>
      </c>
      <c r="B386" s="102">
        <f>IF(D386="","",MAX($A$10:B385)+1)</f>
        <v>252</v>
      </c>
      <c r="C386" s="89" t="s">
        <v>628</v>
      </c>
      <c r="D386" s="47" t="s">
        <v>72</v>
      </c>
      <c r="E386" s="47">
        <v>50</v>
      </c>
      <c r="F386" s="24"/>
      <c r="G386" s="118"/>
      <c r="H386" s="65"/>
      <c r="I386" s="118">
        <f>G386+(G386*H386)</f>
        <v>0</v>
      </c>
      <c r="J386" s="118">
        <f>G386*E386</f>
        <v>0</v>
      </c>
      <c r="K386" s="129">
        <f>I386*E386</f>
        <v>0</v>
      </c>
    </row>
    <row r="387" spans="1:11" ht="15" x14ac:dyDescent="0.25">
      <c r="A387" s="32"/>
      <c r="B387" s="24"/>
      <c r="C387" s="88" t="s">
        <v>627</v>
      </c>
      <c r="D387" s="24"/>
      <c r="E387" s="24"/>
      <c r="F387" s="24"/>
      <c r="G387" s="119"/>
      <c r="H387" s="64"/>
      <c r="I387" s="55"/>
      <c r="J387" s="55"/>
      <c r="K387" s="60"/>
    </row>
    <row r="388" spans="1:11" x14ac:dyDescent="0.25">
      <c r="A388" s="74" t="s">
        <v>236</v>
      </c>
      <c r="B388" s="102">
        <f>IF(D388="","",MAX($A$10:B387)+1)</f>
        <v>253</v>
      </c>
      <c r="C388" s="89" t="s">
        <v>626</v>
      </c>
      <c r="D388" s="47" t="s">
        <v>29</v>
      </c>
      <c r="E388" s="47">
        <v>50</v>
      </c>
      <c r="F388" s="24"/>
      <c r="G388" s="118"/>
      <c r="H388" s="65"/>
      <c r="I388" s="118">
        <f t="shared" ref="I388:I400" si="77">G388+(G388*H388)</f>
        <v>0</v>
      </c>
      <c r="J388" s="118">
        <f t="shared" ref="J388:J400" si="78">G388*E388</f>
        <v>0</v>
      </c>
      <c r="K388" s="129">
        <f t="shared" ref="K388:K400" si="79">I388*E388</f>
        <v>0</v>
      </c>
    </row>
    <row r="389" spans="1:11" ht="28.5" x14ac:dyDescent="0.25">
      <c r="A389" s="74" t="s">
        <v>236</v>
      </c>
      <c r="B389" s="102">
        <f>IF(D389="","",MAX($A$10:B388)+1)</f>
        <v>254</v>
      </c>
      <c r="C389" s="89" t="s">
        <v>625</v>
      </c>
      <c r="D389" s="47" t="s">
        <v>29</v>
      </c>
      <c r="E389" s="47">
        <v>50</v>
      </c>
      <c r="F389" s="24"/>
      <c r="G389" s="118"/>
      <c r="H389" s="65"/>
      <c r="I389" s="118">
        <f t="shared" si="77"/>
        <v>0</v>
      </c>
      <c r="J389" s="118">
        <f t="shared" si="78"/>
        <v>0</v>
      </c>
      <c r="K389" s="129">
        <f t="shared" si="79"/>
        <v>0</v>
      </c>
    </row>
    <row r="390" spans="1:11" ht="28.5" x14ac:dyDescent="0.25">
      <c r="A390" s="74" t="s">
        <v>236</v>
      </c>
      <c r="B390" s="102">
        <f>IF(D390="","",MAX($A$10:B389)+1)</f>
        <v>255</v>
      </c>
      <c r="C390" s="89" t="s">
        <v>624</v>
      </c>
      <c r="D390" s="47" t="s">
        <v>29</v>
      </c>
      <c r="E390" s="47">
        <v>50</v>
      </c>
      <c r="F390" s="24"/>
      <c r="G390" s="118"/>
      <c r="H390" s="65"/>
      <c r="I390" s="118">
        <f t="shared" si="77"/>
        <v>0</v>
      </c>
      <c r="J390" s="118">
        <f t="shared" si="78"/>
        <v>0</v>
      </c>
      <c r="K390" s="129">
        <f t="shared" si="79"/>
        <v>0</v>
      </c>
    </row>
    <row r="391" spans="1:11" ht="28.5" x14ac:dyDescent="0.25">
      <c r="A391" s="74" t="s">
        <v>236</v>
      </c>
      <c r="B391" s="102">
        <f>IF(D391="","",MAX($A$10:B390)+1)</f>
        <v>256</v>
      </c>
      <c r="C391" s="89" t="s">
        <v>623</v>
      </c>
      <c r="D391" s="47" t="s">
        <v>29</v>
      </c>
      <c r="E391" s="47">
        <v>50</v>
      </c>
      <c r="F391" s="24"/>
      <c r="G391" s="118"/>
      <c r="H391" s="65"/>
      <c r="I391" s="118">
        <f t="shared" si="77"/>
        <v>0</v>
      </c>
      <c r="J391" s="118">
        <f t="shared" si="78"/>
        <v>0</v>
      </c>
      <c r="K391" s="129">
        <f t="shared" si="79"/>
        <v>0</v>
      </c>
    </row>
    <row r="392" spans="1:11" ht="28.5" x14ac:dyDescent="0.25">
      <c r="A392" s="74" t="s">
        <v>236</v>
      </c>
      <c r="B392" s="102">
        <f>IF(D392="","",MAX($A$10:B391)+1)</f>
        <v>257</v>
      </c>
      <c r="C392" s="89" t="s">
        <v>622</v>
      </c>
      <c r="D392" s="47" t="s">
        <v>29</v>
      </c>
      <c r="E392" s="47">
        <v>50</v>
      </c>
      <c r="F392" s="24"/>
      <c r="G392" s="118"/>
      <c r="H392" s="65"/>
      <c r="I392" s="118">
        <f t="shared" si="77"/>
        <v>0</v>
      </c>
      <c r="J392" s="118">
        <f t="shared" si="78"/>
        <v>0</v>
      </c>
      <c r="K392" s="129">
        <f t="shared" si="79"/>
        <v>0</v>
      </c>
    </row>
    <row r="393" spans="1:11" ht="28.5" x14ac:dyDescent="0.25">
      <c r="A393" s="74" t="s">
        <v>236</v>
      </c>
      <c r="B393" s="102">
        <f>IF(D393="","",MAX($A$10:B392)+1)</f>
        <v>258</v>
      </c>
      <c r="C393" s="89" t="s">
        <v>621</v>
      </c>
      <c r="D393" s="47" t="s">
        <v>14</v>
      </c>
      <c r="E393" s="47">
        <v>5</v>
      </c>
      <c r="F393" s="24"/>
      <c r="G393" s="118"/>
      <c r="H393" s="65"/>
      <c r="I393" s="118">
        <f t="shared" si="77"/>
        <v>0</v>
      </c>
      <c r="J393" s="118">
        <f t="shared" si="78"/>
        <v>0</v>
      </c>
      <c r="K393" s="129">
        <f t="shared" si="79"/>
        <v>0</v>
      </c>
    </row>
    <row r="394" spans="1:11" x14ac:dyDescent="0.25">
      <c r="A394" s="74" t="s">
        <v>236</v>
      </c>
      <c r="B394" s="102">
        <f>IF(D394="","",MAX($A$10:B393)+1)</f>
        <v>259</v>
      </c>
      <c r="C394" s="89" t="s">
        <v>620</v>
      </c>
      <c r="D394" s="47" t="s">
        <v>72</v>
      </c>
      <c r="E394" s="47">
        <v>20</v>
      </c>
      <c r="F394" s="24"/>
      <c r="G394" s="118"/>
      <c r="H394" s="65"/>
      <c r="I394" s="118">
        <f t="shared" si="77"/>
        <v>0</v>
      </c>
      <c r="J394" s="118">
        <f t="shared" si="78"/>
        <v>0</v>
      </c>
      <c r="K394" s="129">
        <f t="shared" si="79"/>
        <v>0</v>
      </c>
    </row>
    <row r="395" spans="1:11" ht="28.5" x14ac:dyDescent="0.25">
      <c r="A395" s="74" t="s">
        <v>236</v>
      </c>
      <c r="B395" s="102">
        <f>IF(D395="","",MAX($A$10:B394)+1)</f>
        <v>260</v>
      </c>
      <c r="C395" s="89" t="s">
        <v>619</v>
      </c>
      <c r="D395" s="47" t="s">
        <v>14</v>
      </c>
      <c r="E395" s="47">
        <v>30</v>
      </c>
      <c r="F395" s="24"/>
      <c r="G395" s="118"/>
      <c r="H395" s="65"/>
      <c r="I395" s="118">
        <f t="shared" si="77"/>
        <v>0</v>
      </c>
      <c r="J395" s="118">
        <f t="shared" si="78"/>
        <v>0</v>
      </c>
      <c r="K395" s="129">
        <f t="shared" si="79"/>
        <v>0</v>
      </c>
    </row>
    <row r="396" spans="1:11" ht="28.5" x14ac:dyDescent="0.25">
      <c r="A396" s="74" t="s">
        <v>236</v>
      </c>
      <c r="B396" s="102">
        <f>IF(D396="","",MAX($A$10:B395)+1)</f>
        <v>261</v>
      </c>
      <c r="C396" s="89" t="s">
        <v>618</v>
      </c>
      <c r="D396" s="47" t="s">
        <v>14</v>
      </c>
      <c r="E396" s="47">
        <v>30</v>
      </c>
      <c r="F396" s="24"/>
      <c r="G396" s="118"/>
      <c r="H396" s="65"/>
      <c r="I396" s="118">
        <f t="shared" si="77"/>
        <v>0</v>
      </c>
      <c r="J396" s="118">
        <f t="shared" si="78"/>
        <v>0</v>
      </c>
      <c r="K396" s="129">
        <f t="shared" si="79"/>
        <v>0</v>
      </c>
    </row>
    <row r="397" spans="1:11" x14ac:dyDescent="0.25">
      <c r="A397" s="74" t="s">
        <v>236</v>
      </c>
      <c r="B397" s="102">
        <f>IF(D397="","",MAX($A$10:B396)+1)</f>
        <v>262</v>
      </c>
      <c r="C397" s="89" t="s">
        <v>617</v>
      </c>
      <c r="D397" s="47" t="s">
        <v>14</v>
      </c>
      <c r="E397" s="47">
        <v>30</v>
      </c>
      <c r="F397" s="24"/>
      <c r="G397" s="118"/>
      <c r="H397" s="65"/>
      <c r="I397" s="118">
        <f t="shared" si="77"/>
        <v>0</v>
      </c>
      <c r="J397" s="118">
        <f t="shared" si="78"/>
        <v>0</v>
      </c>
      <c r="K397" s="129">
        <f t="shared" si="79"/>
        <v>0</v>
      </c>
    </row>
    <row r="398" spans="1:11" x14ac:dyDescent="0.25">
      <c r="A398" s="74" t="s">
        <v>236</v>
      </c>
      <c r="B398" s="102">
        <f>IF(D398="","",MAX($A$10:B397)+1)</f>
        <v>263</v>
      </c>
      <c r="C398" s="89" t="s">
        <v>616</v>
      </c>
      <c r="D398" s="47" t="s">
        <v>14</v>
      </c>
      <c r="E398" s="47">
        <v>30</v>
      </c>
      <c r="F398" s="24"/>
      <c r="G398" s="118"/>
      <c r="H398" s="65"/>
      <c r="I398" s="118">
        <f t="shared" si="77"/>
        <v>0</v>
      </c>
      <c r="J398" s="118">
        <f t="shared" si="78"/>
        <v>0</v>
      </c>
      <c r="K398" s="129">
        <f t="shared" si="79"/>
        <v>0</v>
      </c>
    </row>
    <row r="399" spans="1:11" x14ac:dyDescent="0.25">
      <c r="A399" s="74" t="s">
        <v>236</v>
      </c>
      <c r="B399" s="102">
        <f>IF(D399="","",MAX($A$10:B398)+1)</f>
        <v>264</v>
      </c>
      <c r="C399" s="89" t="s">
        <v>615</v>
      </c>
      <c r="D399" s="47" t="s">
        <v>14</v>
      </c>
      <c r="E399" s="47">
        <v>30</v>
      </c>
      <c r="F399" s="24"/>
      <c r="G399" s="118"/>
      <c r="H399" s="65"/>
      <c r="I399" s="118">
        <f t="shared" si="77"/>
        <v>0</v>
      </c>
      <c r="J399" s="118">
        <f t="shared" si="78"/>
        <v>0</v>
      </c>
      <c r="K399" s="129">
        <f t="shared" si="79"/>
        <v>0</v>
      </c>
    </row>
    <row r="400" spans="1:11" x14ac:dyDescent="0.25">
      <c r="A400" s="74" t="s">
        <v>236</v>
      </c>
      <c r="B400" s="102">
        <f>IF(D400="","",MAX($A$10:B399)+1)</f>
        <v>265</v>
      </c>
      <c r="C400" s="89" t="s">
        <v>614</v>
      </c>
      <c r="D400" s="47" t="s">
        <v>14</v>
      </c>
      <c r="E400" s="47">
        <v>30</v>
      </c>
      <c r="F400" s="24"/>
      <c r="G400" s="118"/>
      <c r="H400" s="65"/>
      <c r="I400" s="118">
        <f t="shared" si="77"/>
        <v>0</v>
      </c>
      <c r="J400" s="118">
        <f t="shared" si="78"/>
        <v>0</v>
      </c>
      <c r="K400" s="129">
        <f t="shared" si="79"/>
        <v>0</v>
      </c>
    </row>
    <row r="401" spans="1:11" ht="28.5" x14ac:dyDescent="0.25">
      <c r="A401" s="74" t="s">
        <v>236</v>
      </c>
      <c r="B401" s="102">
        <f>IF(D401="","",MAX($A$10:B400)+1)</f>
        <v>266</v>
      </c>
      <c r="C401" s="89" t="s">
        <v>613</v>
      </c>
      <c r="D401" s="47" t="s">
        <v>72</v>
      </c>
      <c r="E401" s="47">
        <v>30</v>
      </c>
      <c r="F401" s="24"/>
      <c r="G401" s="118"/>
      <c r="H401" s="65"/>
      <c r="I401" s="118">
        <f t="shared" ref="I401:I406" si="80">G401+(G401*H401)</f>
        <v>0</v>
      </c>
      <c r="J401" s="118">
        <f t="shared" ref="J401:J406" si="81">G401*E401</f>
        <v>0</v>
      </c>
      <c r="K401" s="129">
        <f t="shared" ref="K401:K406" si="82">I401*E401</f>
        <v>0</v>
      </c>
    </row>
    <row r="402" spans="1:11" ht="28.5" x14ac:dyDescent="0.25">
      <c r="A402" s="74" t="s">
        <v>236</v>
      </c>
      <c r="B402" s="102">
        <f>IF(D402="","",MAX($A$10:B401)+1)</f>
        <v>267</v>
      </c>
      <c r="C402" s="89" t="s">
        <v>612</v>
      </c>
      <c r="D402" s="47" t="s">
        <v>72</v>
      </c>
      <c r="E402" s="47">
        <v>30</v>
      </c>
      <c r="F402" s="24"/>
      <c r="G402" s="118"/>
      <c r="H402" s="65"/>
      <c r="I402" s="118">
        <f t="shared" si="80"/>
        <v>0</v>
      </c>
      <c r="J402" s="118">
        <f t="shared" si="81"/>
        <v>0</v>
      </c>
      <c r="K402" s="129">
        <f t="shared" si="82"/>
        <v>0</v>
      </c>
    </row>
    <row r="403" spans="1:11" x14ac:dyDescent="0.25">
      <c r="A403" s="74" t="s">
        <v>236</v>
      </c>
      <c r="B403" s="102">
        <f>IF(D403="","",MAX($A$10:B402)+1)</f>
        <v>268</v>
      </c>
      <c r="C403" s="89" t="s">
        <v>611</v>
      </c>
      <c r="D403" s="47" t="s">
        <v>29</v>
      </c>
      <c r="E403" s="47">
        <v>50</v>
      </c>
      <c r="F403" s="24"/>
      <c r="G403" s="118"/>
      <c r="H403" s="65"/>
      <c r="I403" s="118">
        <f t="shared" si="80"/>
        <v>0</v>
      </c>
      <c r="J403" s="118">
        <f t="shared" si="81"/>
        <v>0</v>
      </c>
      <c r="K403" s="129">
        <f t="shared" si="82"/>
        <v>0</v>
      </c>
    </row>
    <row r="404" spans="1:11" x14ac:dyDescent="0.25">
      <c r="A404" s="74" t="s">
        <v>236</v>
      </c>
      <c r="B404" s="102">
        <f>IF(D404="","",MAX($A$10:B403)+1)</f>
        <v>269</v>
      </c>
      <c r="C404" s="89" t="s">
        <v>610</v>
      </c>
      <c r="D404" s="47" t="s">
        <v>29</v>
      </c>
      <c r="E404" s="47">
        <v>50</v>
      </c>
      <c r="F404" s="24"/>
      <c r="G404" s="118"/>
      <c r="H404" s="65"/>
      <c r="I404" s="118">
        <f t="shared" si="80"/>
        <v>0</v>
      </c>
      <c r="J404" s="118">
        <f t="shared" si="81"/>
        <v>0</v>
      </c>
      <c r="K404" s="129">
        <f t="shared" si="82"/>
        <v>0</v>
      </c>
    </row>
    <row r="405" spans="1:11" x14ac:dyDescent="0.25">
      <c r="A405" s="74" t="s">
        <v>236</v>
      </c>
      <c r="B405" s="102">
        <f>IF(D405="","",MAX($A$10:B404)+1)</f>
        <v>270</v>
      </c>
      <c r="C405" s="89" t="s">
        <v>609</v>
      </c>
      <c r="D405" s="47" t="s">
        <v>29</v>
      </c>
      <c r="E405" s="47">
        <v>50</v>
      </c>
      <c r="F405" s="24"/>
      <c r="G405" s="118"/>
      <c r="H405" s="65"/>
      <c r="I405" s="118">
        <f t="shared" si="80"/>
        <v>0</v>
      </c>
      <c r="J405" s="118">
        <f t="shared" si="81"/>
        <v>0</v>
      </c>
      <c r="K405" s="129">
        <f t="shared" si="82"/>
        <v>0</v>
      </c>
    </row>
    <row r="406" spans="1:11" x14ac:dyDescent="0.25">
      <c r="A406" s="74" t="s">
        <v>236</v>
      </c>
      <c r="B406" s="102">
        <f>IF(D406="","",MAX($A$10:B405)+1)</f>
        <v>271</v>
      </c>
      <c r="C406" s="89" t="s">
        <v>608</v>
      </c>
      <c r="D406" s="47" t="s">
        <v>29</v>
      </c>
      <c r="E406" s="47">
        <v>50</v>
      </c>
      <c r="F406" s="24"/>
      <c r="G406" s="118"/>
      <c r="H406" s="65"/>
      <c r="I406" s="118">
        <f t="shared" si="80"/>
        <v>0</v>
      </c>
      <c r="J406" s="118">
        <f t="shared" si="81"/>
        <v>0</v>
      </c>
      <c r="K406" s="129">
        <f t="shared" si="82"/>
        <v>0</v>
      </c>
    </row>
    <row r="407" spans="1:11" ht="15" x14ac:dyDescent="0.25">
      <c r="A407" s="32"/>
      <c r="B407" s="24"/>
      <c r="C407" s="88" t="s">
        <v>607</v>
      </c>
      <c r="D407" s="24"/>
      <c r="E407" s="24"/>
      <c r="F407" s="24"/>
      <c r="G407" s="119"/>
      <c r="H407" s="64"/>
      <c r="I407" s="55"/>
      <c r="J407" s="55"/>
      <c r="K407" s="60"/>
    </row>
    <row r="408" spans="1:11" ht="15" x14ac:dyDescent="0.25">
      <c r="A408" s="32"/>
      <c r="B408" s="24"/>
      <c r="C408" s="83" t="s">
        <v>606</v>
      </c>
      <c r="D408" s="24"/>
      <c r="E408" s="24"/>
      <c r="F408" s="24"/>
      <c r="G408" s="119"/>
      <c r="H408" s="64"/>
      <c r="I408" s="55"/>
      <c r="J408" s="55"/>
      <c r="K408" s="60"/>
    </row>
    <row r="409" spans="1:11" x14ac:dyDescent="0.25">
      <c r="A409" s="74" t="s">
        <v>236</v>
      </c>
      <c r="B409" s="102">
        <f>IF(D409="","",MAX($A$10:B408)+1)</f>
        <v>272</v>
      </c>
      <c r="C409" s="89" t="s">
        <v>605</v>
      </c>
      <c r="D409" s="47" t="s">
        <v>72</v>
      </c>
      <c r="E409" s="47">
        <v>50</v>
      </c>
      <c r="F409" s="24"/>
      <c r="G409" s="118"/>
      <c r="H409" s="65"/>
      <c r="I409" s="118">
        <f t="shared" ref="I409:I414" si="83">G409+(G409*H409)</f>
        <v>0</v>
      </c>
      <c r="J409" s="118">
        <f t="shared" ref="J409:J414" si="84">G409*E409</f>
        <v>0</v>
      </c>
      <c r="K409" s="129">
        <f t="shared" ref="K409:K414" si="85">I409*E409</f>
        <v>0</v>
      </c>
    </row>
    <row r="410" spans="1:11" x14ac:dyDescent="0.25">
      <c r="A410" s="74" t="s">
        <v>236</v>
      </c>
      <c r="B410" s="102">
        <f>IF(D410="","",MAX($A$10:B409)+1)</f>
        <v>273</v>
      </c>
      <c r="C410" s="89" t="s">
        <v>604</v>
      </c>
      <c r="D410" s="47" t="s">
        <v>14</v>
      </c>
      <c r="E410" s="47">
        <v>5</v>
      </c>
      <c r="F410" s="24"/>
      <c r="G410" s="118"/>
      <c r="H410" s="65"/>
      <c r="I410" s="118">
        <f t="shared" si="83"/>
        <v>0</v>
      </c>
      <c r="J410" s="118">
        <f t="shared" si="84"/>
        <v>0</v>
      </c>
      <c r="K410" s="129">
        <f t="shared" si="85"/>
        <v>0</v>
      </c>
    </row>
    <row r="411" spans="1:11" x14ac:dyDescent="0.25">
      <c r="A411" s="74" t="s">
        <v>236</v>
      </c>
      <c r="B411" s="102">
        <f>IF(D411="","",MAX($A$10:B410)+1)</f>
        <v>274</v>
      </c>
      <c r="C411" s="89" t="s">
        <v>603</v>
      </c>
      <c r="D411" s="47" t="s">
        <v>14</v>
      </c>
      <c r="E411" s="47">
        <v>5</v>
      </c>
      <c r="F411" s="24"/>
      <c r="G411" s="118"/>
      <c r="H411" s="65"/>
      <c r="I411" s="118">
        <f t="shared" si="83"/>
        <v>0</v>
      </c>
      <c r="J411" s="118">
        <f t="shared" si="84"/>
        <v>0</v>
      </c>
      <c r="K411" s="129">
        <f t="shared" si="85"/>
        <v>0</v>
      </c>
    </row>
    <row r="412" spans="1:11" x14ac:dyDescent="0.25">
      <c r="A412" s="74" t="s">
        <v>236</v>
      </c>
      <c r="B412" s="102">
        <f>IF(D412="","",MAX($A$10:B411)+1)</f>
        <v>275</v>
      </c>
      <c r="C412" s="89" t="s">
        <v>602</v>
      </c>
      <c r="D412" s="47" t="s">
        <v>14</v>
      </c>
      <c r="E412" s="47">
        <v>5</v>
      </c>
      <c r="F412" s="24"/>
      <c r="G412" s="118"/>
      <c r="H412" s="65"/>
      <c r="I412" s="118">
        <f t="shared" si="83"/>
        <v>0</v>
      </c>
      <c r="J412" s="118">
        <f t="shared" si="84"/>
        <v>0</v>
      </c>
      <c r="K412" s="129">
        <f t="shared" si="85"/>
        <v>0</v>
      </c>
    </row>
    <row r="413" spans="1:11" x14ac:dyDescent="0.25">
      <c r="A413" s="74" t="s">
        <v>236</v>
      </c>
      <c r="B413" s="102">
        <f>IF(D413="","",MAX($A$10:B412)+1)</f>
        <v>276</v>
      </c>
      <c r="C413" s="89" t="s">
        <v>601</v>
      </c>
      <c r="D413" s="47" t="s">
        <v>14</v>
      </c>
      <c r="E413" s="47">
        <v>5</v>
      </c>
      <c r="F413" s="24"/>
      <c r="G413" s="118"/>
      <c r="H413" s="65"/>
      <c r="I413" s="118">
        <f t="shared" si="83"/>
        <v>0</v>
      </c>
      <c r="J413" s="118">
        <f t="shared" si="84"/>
        <v>0</v>
      </c>
      <c r="K413" s="129">
        <f t="shared" si="85"/>
        <v>0</v>
      </c>
    </row>
    <row r="414" spans="1:11" x14ac:dyDescent="0.25">
      <c r="A414" s="74" t="s">
        <v>236</v>
      </c>
      <c r="B414" s="102">
        <f>IF(D414="","",MAX($A$10:B413)+1)</f>
        <v>277</v>
      </c>
      <c r="C414" s="89" t="s">
        <v>600</v>
      </c>
      <c r="D414" s="47" t="s">
        <v>72</v>
      </c>
      <c r="E414" s="47">
        <v>50</v>
      </c>
      <c r="F414" s="24"/>
      <c r="G414" s="118"/>
      <c r="H414" s="65"/>
      <c r="I414" s="118">
        <f t="shared" si="83"/>
        <v>0</v>
      </c>
      <c r="J414" s="118">
        <f t="shared" si="84"/>
        <v>0</v>
      </c>
      <c r="K414" s="129">
        <f t="shared" si="85"/>
        <v>0</v>
      </c>
    </row>
    <row r="415" spans="1:11" ht="15" x14ac:dyDescent="0.25">
      <c r="A415" s="32"/>
      <c r="B415" s="24"/>
      <c r="C415" s="83" t="s">
        <v>599</v>
      </c>
      <c r="D415" s="24"/>
      <c r="E415" s="24"/>
      <c r="F415" s="24"/>
      <c r="G415" s="119"/>
      <c r="H415" s="64"/>
      <c r="I415" s="55"/>
      <c r="J415" s="55"/>
      <c r="K415" s="60"/>
    </row>
    <row r="416" spans="1:11" x14ac:dyDescent="0.25">
      <c r="A416" s="74" t="s">
        <v>236</v>
      </c>
      <c r="B416" s="102">
        <f>IF(D416="","",MAX($A$10:B415)+1)</f>
        <v>278</v>
      </c>
      <c r="C416" s="89" t="s">
        <v>598</v>
      </c>
      <c r="D416" s="47" t="s">
        <v>72</v>
      </c>
      <c r="E416" s="47">
        <v>20</v>
      </c>
      <c r="F416" s="24"/>
      <c r="G416" s="118"/>
      <c r="H416" s="65"/>
      <c r="I416" s="118">
        <f>G416+(G416*H416)</f>
        <v>0</v>
      </c>
      <c r="J416" s="118">
        <f t="shared" ref="J416:J418" si="86">G416*E416</f>
        <v>0</v>
      </c>
      <c r="K416" s="129">
        <f>I416*E416</f>
        <v>0</v>
      </c>
    </row>
    <row r="417" spans="1:11" x14ac:dyDescent="0.25">
      <c r="A417" s="74" t="s">
        <v>236</v>
      </c>
      <c r="B417" s="102">
        <f>IF(D417="","",MAX($A$10:B416)+1)</f>
        <v>279</v>
      </c>
      <c r="C417" s="89" t="s">
        <v>597</v>
      </c>
      <c r="D417" s="47" t="s">
        <v>72</v>
      </c>
      <c r="E417" s="47">
        <v>20</v>
      </c>
      <c r="F417" s="24"/>
      <c r="G417" s="118"/>
      <c r="H417" s="65"/>
      <c r="I417" s="118">
        <f>G417+(G417*H417)</f>
        <v>0</v>
      </c>
      <c r="J417" s="118">
        <f t="shared" si="86"/>
        <v>0</v>
      </c>
      <c r="K417" s="129">
        <f>I417*E417</f>
        <v>0</v>
      </c>
    </row>
    <row r="418" spans="1:11" x14ac:dyDescent="0.25">
      <c r="A418" s="74" t="s">
        <v>236</v>
      </c>
      <c r="B418" s="102">
        <f>IF(D418="","",MAX($A$10:B417)+1)</f>
        <v>280</v>
      </c>
      <c r="C418" s="89" t="s">
        <v>596</v>
      </c>
      <c r="D418" s="47" t="s">
        <v>72</v>
      </c>
      <c r="E418" s="47">
        <v>20</v>
      </c>
      <c r="F418" s="24"/>
      <c r="G418" s="118"/>
      <c r="H418" s="65"/>
      <c r="I418" s="118">
        <f>G418+(G418*H418)</f>
        <v>0</v>
      </c>
      <c r="J418" s="118">
        <f t="shared" si="86"/>
        <v>0</v>
      </c>
      <c r="K418" s="129">
        <f>I418*E418</f>
        <v>0</v>
      </c>
    </row>
    <row r="419" spans="1:11" ht="30" x14ac:dyDescent="0.25">
      <c r="A419" s="32"/>
      <c r="B419" s="24"/>
      <c r="C419" s="88" t="s">
        <v>595</v>
      </c>
      <c r="D419" s="24"/>
      <c r="E419" s="24"/>
      <c r="F419" s="24"/>
      <c r="G419" s="119"/>
      <c r="H419" s="64"/>
      <c r="I419" s="55"/>
      <c r="J419" s="55"/>
      <c r="K419" s="60"/>
    </row>
    <row r="420" spans="1:11" ht="85.5" x14ac:dyDescent="0.25">
      <c r="A420" s="32"/>
      <c r="B420" s="24"/>
      <c r="C420" s="89" t="s">
        <v>594</v>
      </c>
      <c r="D420" s="24"/>
      <c r="E420" s="24"/>
      <c r="F420" s="24"/>
      <c r="G420" s="119"/>
      <c r="H420" s="64"/>
      <c r="I420" s="55"/>
      <c r="J420" s="55"/>
      <c r="K420" s="60"/>
    </row>
    <row r="421" spans="1:11" ht="28.5" x14ac:dyDescent="0.25">
      <c r="A421" s="74" t="s">
        <v>236</v>
      </c>
      <c r="B421" s="102">
        <f>IF(D421="","",MAX($A$10:B420)+1)</f>
        <v>281</v>
      </c>
      <c r="C421" s="89" t="s">
        <v>593</v>
      </c>
      <c r="D421" s="105" t="s">
        <v>72</v>
      </c>
      <c r="E421" s="47">
        <v>20</v>
      </c>
      <c r="F421" s="24"/>
      <c r="G421" s="118"/>
      <c r="H421" s="65"/>
      <c r="I421" s="118">
        <f t="shared" ref="I421:I427" si="87">G421+(G421*H421)</f>
        <v>0</v>
      </c>
      <c r="J421" s="118">
        <f t="shared" ref="J421:J427" si="88">G421*E421</f>
        <v>0</v>
      </c>
      <c r="K421" s="129">
        <f t="shared" ref="K421:K427" si="89">I421*E421</f>
        <v>0</v>
      </c>
    </row>
    <row r="422" spans="1:11" ht="28.5" x14ac:dyDescent="0.25">
      <c r="A422" s="74" t="s">
        <v>236</v>
      </c>
      <c r="B422" s="102">
        <f>IF(D422="","",MAX($A$10:B421)+1)</f>
        <v>282</v>
      </c>
      <c r="C422" s="89" t="s">
        <v>592</v>
      </c>
      <c r="D422" s="105" t="s">
        <v>72</v>
      </c>
      <c r="E422" s="47">
        <v>20</v>
      </c>
      <c r="F422" s="24"/>
      <c r="G422" s="118"/>
      <c r="H422" s="65"/>
      <c r="I422" s="118">
        <f t="shared" si="87"/>
        <v>0</v>
      </c>
      <c r="J422" s="118">
        <f t="shared" si="88"/>
        <v>0</v>
      </c>
      <c r="K422" s="129">
        <f t="shared" si="89"/>
        <v>0</v>
      </c>
    </row>
    <row r="423" spans="1:11" ht="28.5" x14ac:dyDescent="0.25">
      <c r="A423" s="74" t="s">
        <v>236</v>
      </c>
      <c r="B423" s="102">
        <f>IF(D423="","",MAX($A$10:B422)+1)</f>
        <v>283</v>
      </c>
      <c r="C423" s="89" t="s">
        <v>591</v>
      </c>
      <c r="D423" s="105" t="s">
        <v>72</v>
      </c>
      <c r="E423" s="47">
        <v>20</v>
      </c>
      <c r="F423" s="24"/>
      <c r="G423" s="118"/>
      <c r="H423" s="65"/>
      <c r="I423" s="118">
        <f t="shared" si="87"/>
        <v>0</v>
      </c>
      <c r="J423" s="118">
        <f t="shared" si="88"/>
        <v>0</v>
      </c>
      <c r="K423" s="129">
        <f t="shared" si="89"/>
        <v>0</v>
      </c>
    </row>
    <row r="424" spans="1:11" ht="28.5" x14ac:dyDescent="0.25">
      <c r="A424" s="74" t="s">
        <v>236</v>
      </c>
      <c r="B424" s="102">
        <f>IF(D424="","",MAX($A$10:B423)+1)</f>
        <v>284</v>
      </c>
      <c r="C424" s="89" t="s">
        <v>590</v>
      </c>
      <c r="D424" s="105" t="s">
        <v>72</v>
      </c>
      <c r="E424" s="47">
        <v>20</v>
      </c>
      <c r="F424" s="24"/>
      <c r="G424" s="118"/>
      <c r="H424" s="65"/>
      <c r="I424" s="118">
        <f t="shared" si="87"/>
        <v>0</v>
      </c>
      <c r="J424" s="118">
        <f t="shared" si="88"/>
        <v>0</v>
      </c>
      <c r="K424" s="129">
        <f t="shared" si="89"/>
        <v>0</v>
      </c>
    </row>
    <row r="425" spans="1:11" ht="28.5" x14ac:dyDescent="0.25">
      <c r="A425" s="74" t="s">
        <v>236</v>
      </c>
      <c r="B425" s="102">
        <f>IF(D425="","",MAX($A$10:B424)+1)</f>
        <v>285</v>
      </c>
      <c r="C425" s="89" t="s">
        <v>589</v>
      </c>
      <c r="D425" s="105" t="s">
        <v>72</v>
      </c>
      <c r="E425" s="47">
        <v>20</v>
      </c>
      <c r="F425" s="24"/>
      <c r="G425" s="118"/>
      <c r="H425" s="65"/>
      <c r="I425" s="118">
        <f t="shared" si="87"/>
        <v>0</v>
      </c>
      <c r="J425" s="118">
        <f t="shared" si="88"/>
        <v>0</v>
      </c>
      <c r="K425" s="129">
        <f t="shared" si="89"/>
        <v>0</v>
      </c>
    </row>
    <row r="426" spans="1:11" ht="28.5" x14ac:dyDescent="0.25">
      <c r="A426" s="74" t="s">
        <v>236</v>
      </c>
      <c r="B426" s="102">
        <f>IF(D426="","",MAX($A$10:B425)+1)</f>
        <v>286</v>
      </c>
      <c r="C426" s="89" t="s">
        <v>588</v>
      </c>
      <c r="D426" s="105" t="s">
        <v>72</v>
      </c>
      <c r="E426" s="47">
        <v>20</v>
      </c>
      <c r="F426" s="24"/>
      <c r="G426" s="118"/>
      <c r="H426" s="65"/>
      <c r="I426" s="118">
        <f t="shared" si="87"/>
        <v>0</v>
      </c>
      <c r="J426" s="118">
        <f t="shared" si="88"/>
        <v>0</v>
      </c>
      <c r="K426" s="129">
        <f t="shared" si="89"/>
        <v>0</v>
      </c>
    </row>
    <row r="427" spans="1:11" ht="28.5" x14ac:dyDescent="0.25">
      <c r="A427" s="74" t="s">
        <v>236</v>
      </c>
      <c r="B427" s="102">
        <f>IF(D427="","",MAX($A$10:B426)+1)</f>
        <v>287</v>
      </c>
      <c r="C427" s="107" t="s">
        <v>587</v>
      </c>
      <c r="D427" s="100" t="s">
        <v>586</v>
      </c>
      <c r="E427" s="47">
        <v>10</v>
      </c>
      <c r="F427" s="24"/>
      <c r="G427" s="118"/>
      <c r="H427" s="65"/>
      <c r="I427" s="118">
        <f t="shared" si="87"/>
        <v>0</v>
      </c>
      <c r="J427" s="118">
        <f t="shared" si="88"/>
        <v>0</v>
      </c>
      <c r="K427" s="129">
        <f t="shared" si="89"/>
        <v>0</v>
      </c>
    </row>
    <row r="428" spans="1:11" ht="15" x14ac:dyDescent="0.25">
      <c r="A428" s="32"/>
      <c r="B428" s="24"/>
      <c r="C428" s="87" t="s">
        <v>585</v>
      </c>
      <c r="D428" s="24"/>
      <c r="E428" s="24"/>
      <c r="F428" s="24"/>
      <c r="G428" s="119"/>
      <c r="H428" s="64"/>
      <c r="I428" s="55"/>
      <c r="J428" s="55"/>
      <c r="K428" s="60"/>
    </row>
    <row r="429" spans="1:11" ht="15" x14ac:dyDescent="0.25">
      <c r="A429" s="32"/>
      <c r="B429" s="24"/>
      <c r="C429" s="88" t="s">
        <v>584</v>
      </c>
      <c r="D429" s="24"/>
      <c r="E429" s="24"/>
      <c r="F429" s="24"/>
      <c r="G429" s="119"/>
      <c r="H429" s="64"/>
      <c r="I429" s="55"/>
      <c r="J429" s="55"/>
      <c r="K429" s="60"/>
    </row>
    <row r="430" spans="1:11" ht="15" x14ac:dyDescent="0.25">
      <c r="A430" s="32"/>
      <c r="B430" s="24"/>
      <c r="C430" s="83" t="s">
        <v>40</v>
      </c>
      <c r="D430" s="24"/>
      <c r="E430" s="24"/>
      <c r="F430" s="24"/>
      <c r="G430" s="119"/>
      <c r="H430" s="64"/>
      <c r="I430" s="55"/>
      <c r="J430" s="55"/>
      <c r="K430" s="60"/>
    </row>
    <row r="431" spans="1:11" ht="28.5" x14ac:dyDescent="0.25">
      <c r="A431" s="74" t="s">
        <v>236</v>
      </c>
      <c r="B431" s="102">
        <f>IF(D431="","",MAX($A$10:B430)+1)</f>
        <v>288</v>
      </c>
      <c r="C431" s="89" t="s">
        <v>583</v>
      </c>
      <c r="D431" s="47" t="s">
        <v>72</v>
      </c>
      <c r="E431" s="47">
        <v>300</v>
      </c>
      <c r="F431" s="24"/>
      <c r="G431" s="118"/>
      <c r="H431" s="65"/>
      <c r="I431" s="118">
        <f t="shared" ref="I431:I436" si="90">G431+(G431*H431)</f>
        <v>0</v>
      </c>
      <c r="J431" s="118">
        <f t="shared" ref="J431:J436" si="91">G431*E431</f>
        <v>0</v>
      </c>
      <c r="K431" s="129">
        <f t="shared" ref="K431:K436" si="92">I431*E431</f>
        <v>0</v>
      </c>
    </row>
    <row r="432" spans="1:11" x14ac:dyDescent="0.25">
      <c r="A432" s="74" t="s">
        <v>236</v>
      </c>
      <c r="B432" s="102">
        <f>IF(D432="","",MAX($A$10:B431)+1)</f>
        <v>289</v>
      </c>
      <c r="C432" s="89" t="s">
        <v>582</v>
      </c>
      <c r="D432" s="47" t="s">
        <v>72</v>
      </c>
      <c r="E432" s="47">
        <v>300</v>
      </c>
      <c r="F432" s="24"/>
      <c r="G432" s="118"/>
      <c r="H432" s="65"/>
      <c r="I432" s="118">
        <f t="shared" si="90"/>
        <v>0</v>
      </c>
      <c r="J432" s="118">
        <f t="shared" si="91"/>
        <v>0</v>
      </c>
      <c r="K432" s="129">
        <f t="shared" si="92"/>
        <v>0</v>
      </c>
    </row>
    <row r="433" spans="1:11" x14ac:dyDescent="0.25">
      <c r="A433" s="74" t="s">
        <v>236</v>
      </c>
      <c r="B433" s="102">
        <f>IF(D433="","",MAX($A$10:B432)+1)</f>
        <v>290</v>
      </c>
      <c r="C433" s="89" t="s">
        <v>581</v>
      </c>
      <c r="D433" s="47" t="s">
        <v>72</v>
      </c>
      <c r="E433" s="47">
        <v>300</v>
      </c>
      <c r="F433" s="24"/>
      <c r="G433" s="118"/>
      <c r="H433" s="65"/>
      <c r="I433" s="118">
        <f t="shared" si="90"/>
        <v>0</v>
      </c>
      <c r="J433" s="118">
        <f t="shared" si="91"/>
        <v>0</v>
      </c>
      <c r="K433" s="129">
        <f t="shared" si="92"/>
        <v>0</v>
      </c>
    </row>
    <row r="434" spans="1:11" x14ac:dyDescent="0.25">
      <c r="A434" s="74" t="s">
        <v>236</v>
      </c>
      <c r="B434" s="102">
        <f>IF(D434="","",MAX($A$10:B433)+1)</f>
        <v>291</v>
      </c>
      <c r="C434" s="89" t="s">
        <v>580</v>
      </c>
      <c r="D434" s="47" t="s">
        <v>72</v>
      </c>
      <c r="E434" s="47">
        <v>300</v>
      </c>
      <c r="F434" s="24"/>
      <c r="G434" s="118"/>
      <c r="H434" s="65"/>
      <c r="I434" s="118">
        <f t="shared" si="90"/>
        <v>0</v>
      </c>
      <c r="J434" s="118">
        <f t="shared" si="91"/>
        <v>0</v>
      </c>
      <c r="K434" s="129">
        <f t="shared" si="92"/>
        <v>0</v>
      </c>
    </row>
    <row r="435" spans="1:11" x14ac:dyDescent="0.25">
      <c r="A435" s="74" t="s">
        <v>236</v>
      </c>
      <c r="B435" s="102">
        <f>IF(D435="","",MAX($A$10:B434)+1)</f>
        <v>292</v>
      </c>
      <c r="C435" s="89" t="s">
        <v>579</v>
      </c>
      <c r="D435" s="47" t="s">
        <v>72</v>
      </c>
      <c r="E435" s="47">
        <v>300</v>
      </c>
      <c r="F435" s="24"/>
      <c r="G435" s="118"/>
      <c r="H435" s="65"/>
      <c r="I435" s="118">
        <f t="shared" si="90"/>
        <v>0</v>
      </c>
      <c r="J435" s="118">
        <f t="shared" si="91"/>
        <v>0</v>
      </c>
      <c r="K435" s="129">
        <f t="shared" si="92"/>
        <v>0</v>
      </c>
    </row>
    <row r="436" spans="1:11" x14ac:dyDescent="0.25">
      <c r="A436" s="74" t="s">
        <v>236</v>
      </c>
      <c r="B436" s="102">
        <f>IF(D436="","",MAX($A$10:B435)+1)</f>
        <v>293</v>
      </c>
      <c r="C436" s="89" t="s">
        <v>578</v>
      </c>
      <c r="D436" s="47" t="s">
        <v>72</v>
      </c>
      <c r="E436" s="47">
        <v>300</v>
      </c>
      <c r="F436" s="24"/>
      <c r="G436" s="118"/>
      <c r="H436" s="65"/>
      <c r="I436" s="118">
        <f t="shared" si="90"/>
        <v>0</v>
      </c>
      <c r="J436" s="118">
        <f t="shared" si="91"/>
        <v>0</v>
      </c>
      <c r="K436" s="129">
        <f t="shared" si="92"/>
        <v>0</v>
      </c>
    </row>
    <row r="437" spans="1:11" ht="30" x14ac:dyDescent="0.25">
      <c r="A437" s="32"/>
      <c r="B437" s="24"/>
      <c r="C437" s="88" t="s">
        <v>577</v>
      </c>
      <c r="D437" s="24"/>
      <c r="E437" s="24"/>
      <c r="F437" s="24"/>
      <c r="G437" s="119"/>
      <c r="H437" s="64"/>
      <c r="I437" s="55"/>
      <c r="J437" s="55"/>
      <c r="K437" s="60"/>
    </row>
    <row r="438" spans="1:11" x14ac:dyDescent="0.25">
      <c r="A438" s="74" t="s">
        <v>236</v>
      </c>
      <c r="B438" s="102">
        <f>IF(D438="","",MAX($A$10:B437)+1)</f>
        <v>294</v>
      </c>
      <c r="C438" s="89" t="s">
        <v>576</v>
      </c>
      <c r="D438" s="47" t="s">
        <v>72</v>
      </c>
      <c r="E438" s="47">
        <v>200</v>
      </c>
      <c r="F438" s="24"/>
      <c r="G438" s="118"/>
      <c r="H438" s="65"/>
      <c r="I438" s="118">
        <f>G438+(G438*H438)</f>
        <v>0</v>
      </c>
      <c r="J438" s="118">
        <f t="shared" ref="J438:J441" si="93">G438*E438</f>
        <v>0</v>
      </c>
      <c r="K438" s="129">
        <f>I438*E438</f>
        <v>0</v>
      </c>
    </row>
    <row r="439" spans="1:11" x14ac:dyDescent="0.25">
      <c r="A439" s="74" t="s">
        <v>236</v>
      </c>
      <c r="B439" s="102">
        <f>IF(D439="","",MAX($A$10:B438)+1)</f>
        <v>295</v>
      </c>
      <c r="C439" s="89" t="s">
        <v>575</v>
      </c>
      <c r="D439" s="47" t="s">
        <v>72</v>
      </c>
      <c r="E439" s="47">
        <v>200</v>
      </c>
      <c r="F439" s="24"/>
      <c r="G439" s="118"/>
      <c r="H439" s="65"/>
      <c r="I439" s="118">
        <f>G439+(G439*H439)</f>
        <v>0</v>
      </c>
      <c r="J439" s="118">
        <f t="shared" si="93"/>
        <v>0</v>
      </c>
      <c r="K439" s="129">
        <f>I439*E439</f>
        <v>0</v>
      </c>
    </row>
    <row r="440" spans="1:11" x14ac:dyDescent="0.25">
      <c r="A440" s="74" t="s">
        <v>236</v>
      </c>
      <c r="B440" s="102">
        <f>IF(D440="","",MAX($A$10:B439)+1)</f>
        <v>296</v>
      </c>
      <c r="C440" s="89" t="s">
        <v>574</v>
      </c>
      <c r="D440" s="47" t="s">
        <v>72</v>
      </c>
      <c r="E440" s="47">
        <v>200</v>
      </c>
      <c r="F440" s="24"/>
      <c r="G440" s="118"/>
      <c r="H440" s="65"/>
      <c r="I440" s="118">
        <f>G440+(G440*H440)</f>
        <v>0</v>
      </c>
      <c r="J440" s="118">
        <f t="shared" si="93"/>
        <v>0</v>
      </c>
      <c r="K440" s="129">
        <f>I440*E440</f>
        <v>0</v>
      </c>
    </row>
    <row r="441" spans="1:11" ht="28.5" x14ac:dyDescent="0.25">
      <c r="A441" s="74" t="s">
        <v>236</v>
      </c>
      <c r="B441" s="102">
        <f>IF(D441="","",MAX($A$10:B440)+1)</f>
        <v>297</v>
      </c>
      <c r="C441" s="89" t="s">
        <v>573</v>
      </c>
      <c r="D441" s="47" t="s">
        <v>72</v>
      </c>
      <c r="E441" s="47">
        <v>200</v>
      </c>
      <c r="F441" s="24"/>
      <c r="G441" s="118"/>
      <c r="H441" s="65"/>
      <c r="I441" s="118">
        <f>G441+(G441*H441)</f>
        <v>0</v>
      </c>
      <c r="J441" s="118">
        <f t="shared" si="93"/>
        <v>0</v>
      </c>
      <c r="K441" s="129">
        <f>I441*E441</f>
        <v>0</v>
      </c>
    </row>
    <row r="442" spans="1:11" ht="15" x14ac:dyDescent="0.25">
      <c r="A442" s="32"/>
      <c r="B442" s="24"/>
      <c r="C442" s="88" t="s">
        <v>572</v>
      </c>
      <c r="D442" s="24"/>
      <c r="E442" s="24"/>
      <c r="F442" s="24"/>
      <c r="G442" s="119"/>
      <c r="H442" s="64"/>
      <c r="I442" s="55"/>
      <c r="J442" s="55"/>
      <c r="K442" s="60"/>
    </row>
    <row r="443" spans="1:11" x14ac:dyDescent="0.25">
      <c r="A443" s="74" t="s">
        <v>236</v>
      </c>
      <c r="B443" s="102">
        <f>IF(D443="","",MAX($A$10:B442)+1)</f>
        <v>298</v>
      </c>
      <c r="C443" s="89" t="s">
        <v>571</v>
      </c>
      <c r="D443" s="47" t="s">
        <v>72</v>
      </c>
      <c r="E443" s="47">
        <v>200</v>
      </c>
      <c r="F443" s="24"/>
      <c r="G443" s="118"/>
      <c r="H443" s="65"/>
      <c r="I443" s="118">
        <f>G443+(G443*H443)</f>
        <v>0</v>
      </c>
      <c r="J443" s="118">
        <f t="shared" ref="J443:J446" si="94">G443*E443</f>
        <v>0</v>
      </c>
      <c r="K443" s="129">
        <f>I443*E443</f>
        <v>0</v>
      </c>
    </row>
    <row r="444" spans="1:11" x14ac:dyDescent="0.25">
      <c r="A444" s="74" t="s">
        <v>236</v>
      </c>
      <c r="B444" s="102">
        <f>IF(D444="","",MAX($A$10:B443)+1)</f>
        <v>299</v>
      </c>
      <c r="C444" s="89" t="s">
        <v>570</v>
      </c>
      <c r="D444" s="47" t="s">
        <v>29</v>
      </c>
      <c r="E444" s="47">
        <v>100</v>
      </c>
      <c r="F444" s="24"/>
      <c r="G444" s="118"/>
      <c r="H444" s="65"/>
      <c r="I444" s="118">
        <f>G444+(G444*H444)</f>
        <v>0</v>
      </c>
      <c r="J444" s="118">
        <f t="shared" si="94"/>
        <v>0</v>
      </c>
      <c r="K444" s="129">
        <f>I444*E444</f>
        <v>0</v>
      </c>
    </row>
    <row r="445" spans="1:11" x14ac:dyDescent="0.25">
      <c r="A445" s="74" t="s">
        <v>236</v>
      </c>
      <c r="B445" s="102">
        <f>IF(D445="","",MAX($A$10:B444)+1)</f>
        <v>300</v>
      </c>
      <c r="C445" s="89" t="s">
        <v>569</v>
      </c>
      <c r="D445" s="47" t="s">
        <v>14</v>
      </c>
      <c r="E445" s="47">
        <v>5</v>
      </c>
      <c r="F445" s="24"/>
      <c r="G445" s="118"/>
      <c r="H445" s="65"/>
      <c r="I445" s="118">
        <f>G445+(G445*H445)</f>
        <v>0</v>
      </c>
      <c r="J445" s="118">
        <f t="shared" si="94"/>
        <v>0</v>
      </c>
      <c r="K445" s="129">
        <f>I445*E445</f>
        <v>0</v>
      </c>
    </row>
    <row r="446" spans="1:11" x14ac:dyDescent="0.25">
      <c r="A446" s="74" t="s">
        <v>236</v>
      </c>
      <c r="B446" s="102">
        <f>IF(D446="","",MAX($A$10:B445)+1)</f>
        <v>301</v>
      </c>
      <c r="C446" s="89" t="s">
        <v>568</v>
      </c>
      <c r="D446" s="47" t="s">
        <v>72</v>
      </c>
      <c r="E446" s="47">
        <v>200</v>
      </c>
      <c r="F446" s="24"/>
      <c r="G446" s="118"/>
      <c r="H446" s="65"/>
      <c r="I446" s="118">
        <f>G446+(G446*H446)</f>
        <v>0</v>
      </c>
      <c r="J446" s="118">
        <f t="shared" si="94"/>
        <v>0</v>
      </c>
      <c r="K446" s="129">
        <f>I446*E446</f>
        <v>0</v>
      </c>
    </row>
    <row r="447" spans="1:11" ht="15" x14ac:dyDescent="0.25">
      <c r="A447" s="32"/>
      <c r="B447" s="24"/>
      <c r="C447" s="88" t="s">
        <v>567</v>
      </c>
      <c r="D447" s="24"/>
      <c r="E447" s="24"/>
      <c r="F447" s="24"/>
      <c r="G447" s="119"/>
      <c r="H447" s="64"/>
      <c r="I447" s="55"/>
      <c r="J447" s="55"/>
      <c r="K447" s="60"/>
    </row>
    <row r="448" spans="1:11" x14ac:dyDescent="0.25">
      <c r="A448" s="74" t="s">
        <v>236</v>
      </c>
      <c r="B448" s="102">
        <f>IF(D448="","",MAX($A$10:B447)+1)</f>
        <v>302</v>
      </c>
      <c r="C448" s="89" t="s">
        <v>566</v>
      </c>
      <c r="D448" s="47" t="s">
        <v>29</v>
      </c>
      <c r="E448" s="47">
        <v>100</v>
      </c>
      <c r="F448" s="24"/>
      <c r="G448" s="118"/>
      <c r="H448" s="65"/>
      <c r="I448" s="118">
        <f t="shared" ref="I448:I458" si="95">G448+(G448*H448)</f>
        <v>0</v>
      </c>
      <c r="J448" s="118">
        <f t="shared" ref="J448:J458" si="96">G448*E448</f>
        <v>0</v>
      </c>
      <c r="K448" s="129">
        <f t="shared" ref="K448:K458" si="97">I448*E448</f>
        <v>0</v>
      </c>
    </row>
    <row r="449" spans="1:11" x14ac:dyDescent="0.25">
      <c r="A449" s="74" t="s">
        <v>236</v>
      </c>
      <c r="B449" s="102">
        <f>IF(D449="","",MAX($A$10:B448)+1)</f>
        <v>303</v>
      </c>
      <c r="C449" s="89" t="s">
        <v>565</v>
      </c>
      <c r="D449" s="47" t="s">
        <v>29</v>
      </c>
      <c r="E449" s="47">
        <v>100</v>
      </c>
      <c r="F449" s="24"/>
      <c r="G449" s="118"/>
      <c r="H449" s="65"/>
      <c r="I449" s="118">
        <f t="shared" si="95"/>
        <v>0</v>
      </c>
      <c r="J449" s="118">
        <f t="shared" si="96"/>
        <v>0</v>
      </c>
      <c r="K449" s="129">
        <f t="shared" si="97"/>
        <v>0</v>
      </c>
    </row>
    <row r="450" spans="1:11" x14ac:dyDescent="0.25">
      <c r="A450" s="74" t="s">
        <v>236</v>
      </c>
      <c r="B450" s="102">
        <f>IF(D450="","",MAX($A$10:B449)+1)</f>
        <v>304</v>
      </c>
      <c r="C450" s="89" t="s">
        <v>564</v>
      </c>
      <c r="D450" s="47" t="s">
        <v>29</v>
      </c>
      <c r="E450" s="47">
        <v>100</v>
      </c>
      <c r="F450" s="24"/>
      <c r="G450" s="118"/>
      <c r="H450" s="65"/>
      <c r="I450" s="118">
        <f t="shared" si="95"/>
        <v>0</v>
      </c>
      <c r="J450" s="118">
        <f t="shared" si="96"/>
        <v>0</v>
      </c>
      <c r="K450" s="129">
        <f t="shared" si="97"/>
        <v>0</v>
      </c>
    </row>
    <row r="451" spans="1:11" x14ac:dyDescent="0.25">
      <c r="A451" s="74" t="s">
        <v>236</v>
      </c>
      <c r="B451" s="102">
        <f>IF(D451="","",MAX($A$10:B450)+1)</f>
        <v>305</v>
      </c>
      <c r="C451" s="89" t="s">
        <v>563</v>
      </c>
      <c r="D451" s="47" t="s">
        <v>29</v>
      </c>
      <c r="E451" s="47">
        <v>100</v>
      </c>
      <c r="F451" s="24"/>
      <c r="G451" s="118"/>
      <c r="H451" s="65"/>
      <c r="I451" s="118">
        <f t="shared" si="95"/>
        <v>0</v>
      </c>
      <c r="J451" s="118">
        <f t="shared" si="96"/>
        <v>0</v>
      </c>
      <c r="K451" s="129">
        <f t="shared" si="97"/>
        <v>0</v>
      </c>
    </row>
    <row r="452" spans="1:11" ht="28.5" x14ac:dyDescent="0.25">
      <c r="A452" s="74" t="s">
        <v>236</v>
      </c>
      <c r="B452" s="102">
        <f>IF(D452="","",MAX($A$10:B451)+1)</f>
        <v>306</v>
      </c>
      <c r="C452" s="89" t="s">
        <v>562</v>
      </c>
      <c r="D452" s="47" t="s">
        <v>14</v>
      </c>
      <c r="E452" s="47">
        <v>5</v>
      </c>
      <c r="F452" s="24"/>
      <c r="G452" s="118"/>
      <c r="H452" s="65"/>
      <c r="I452" s="118">
        <f t="shared" si="95"/>
        <v>0</v>
      </c>
      <c r="J452" s="118">
        <f t="shared" si="96"/>
        <v>0</v>
      </c>
      <c r="K452" s="129">
        <f t="shared" si="97"/>
        <v>0</v>
      </c>
    </row>
    <row r="453" spans="1:11" x14ac:dyDescent="0.25">
      <c r="A453" s="74" t="s">
        <v>236</v>
      </c>
      <c r="B453" s="102">
        <f>IF(D453="","",MAX($A$10:B452)+1)</f>
        <v>307</v>
      </c>
      <c r="C453" s="89" t="s">
        <v>561</v>
      </c>
      <c r="D453" s="47" t="s">
        <v>29</v>
      </c>
      <c r="E453" s="47">
        <v>100</v>
      </c>
      <c r="F453" s="24"/>
      <c r="G453" s="118"/>
      <c r="H453" s="65"/>
      <c r="I453" s="118">
        <f t="shared" si="95"/>
        <v>0</v>
      </c>
      <c r="J453" s="118">
        <f t="shared" si="96"/>
        <v>0</v>
      </c>
      <c r="K453" s="129">
        <f t="shared" si="97"/>
        <v>0</v>
      </c>
    </row>
    <row r="454" spans="1:11" x14ac:dyDescent="0.25">
      <c r="A454" s="74" t="s">
        <v>236</v>
      </c>
      <c r="B454" s="102">
        <f>IF(D454="","",MAX($A$10:B453)+1)</f>
        <v>308</v>
      </c>
      <c r="C454" s="89" t="s">
        <v>560</v>
      </c>
      <c r="D454" s="47" t="s">
        <v>29</v>
      </c>
      <c r="E454" s="47">
        <v>100</v>
      </c>
      <c r="F454" s="24"/>
      <c r="G454" s="118"/>
      <c r="H454" s="65"/>
      <c r="I454" s="118">
        <f t="shared" si="95"/>
        <v>0</v>
      </c>
      <c r="J454" s="118">
        <f t="shared" si="96"/>
        <v>0</v>
      </c>
      <c r="K454" s="129">
        <f t="shared" si="97"/>
        <v>0</v>
      </c>
    </row>
    <row r="455" spans="1:11" x14ac:dyDescent="0.25">
      <c r="A455" s="74" t="s">
        <v>236</v>
      </c>
      <c r="B455" s="102">
        <f>IF(D455="","",MAX($A$10:B454)+1)</f>
        <v>309</v>
      </c>
      <c r="C455" s="89" t="s">
        <v>559</v>
      </c>
      <c r="D455" s="47" t="s">
        <v>29</v>
      </c>
      <c r="E455" s="47">
        <v>100</v>
      </c>
      <c r="F455" s="24"/>
      <c r="G455" s="118"/>
      <c r="H455" s="65"/>
      <c r="I455" s="118">
        <f t="shared" si="95"/>
        <v>0</v>
      </c>
      <c r="J455" s="118">
        <f t="shared" si="96"/>
        <v>0</v>
      </c>
      <c r="K455" s="129">
        <f t="shared" si="97"/>
        <v>0</v>
      </c>
    </row>
    <row r="456" spans="1:11" x14ac:dyDescent="0.25">
      <c r="A456" s="74" t="s">
        <v>236</v>
      </c>
      <c r="B456" s="102">
        <f>IF(D456="","",MAX($A$10:B455)+1)</f>
        <v>310</v>
      </c>
      <c r="C456" s="89" t="s">
        <v>558</v>
      </c>
      <c r="D456" s="47" t="s">
        <v>29</v>
      </c>
      <c r="E456" s="47">
        <v>100</v>
      </c>
      <c r="F456" s="24"/>
      <c r="G456" s="118"/>
      <c r="H456" s="65"/>
      <c r="I456" s="118">
        <f t="shared" si="95"/>
        <v>0</v>
      </c>
      <c r="J456" s="118">
        <f t="shared" si="96"/>
        <v>0</v>
      </c>
      <c r="K456" s="129">
        <f t="shared" si="97"/>
        <v>0</v>
      </c>
    </row>
    <row r="457" spans="1:11" ht="28.5" x14ac:dyDescent="0.25">
      <c r="A457" s="74" t="s">
        <v>236</v>
      </c>
      <c r="B457" s="102">
        <f>IF(D457="","",MAX($A$10:B456)+1)</f>
        <v>311</v>
      </c>
      <c r="C457" s="89" t="s">
        <v>557</v>
      </c>
      <c r="D457" s="47" t="s">
        <v>14</v>
      </c>
      <c r="E457" s="47">
        <v>10</v>
      </c>
      <c r="F457" s="24"/>
      <c r="G457" s="118"/>
      <c r="H457" s="65"/>
      <c r="I457" s="118">
        <f t="shared" si="95"/>
        <v>0</v>
      </c>
      <c r="J457" s="118">
        <f t="shared" si="96"/>
        <v>0</v>
      </c>
      <c r="K457" s="129">
        <f t="shared" si="97"/>
        <v>0</v>
      </c>
    </row>
    <row r="458" spans="1:11" ht="28.5" x14ac:dyDescent="0.25">
      <c r="A458" s="74" t="s">
        <v>236</v>
      </c>
      <c r="B458" s="102">
        <f>IF(D458="","",MAX($A$10:B457)+1)</f>
        <v>312</v>
      </c>
      <c r="C458" s="111" t="s">
        <v>556</v>
      </c>
      <c r="D458" s="47" t="s">
        <v>14</v>
      </c>
      <c r="E458" s="47">
        <v>10</v>
      </c>
      <c r="F458" s="24"/>
      <c r="G458" s="118"/>
      <c r="H458" s="65"/>
      <c r="I458" s="118">
        <f t="shared" si="95"/>
        <v>0</v>
      </c>
      <c r="J458" s="118">
        <f t="shared" si="96"/>
        <v>0</v>
      </c>
      <c r="K458" s="129">
        <f t="shared" si="97"/>
        <v>0</v>
      </c>
    </row>
    <row r="459" spans="1:11" ht="15" x14ac:dyDescent="0.25">
      <c r="A459" s="32"/>
      <c r="B459" s="24"/>
      <c r="C459" s="87" t="s">
        <v>555</v>
      </c>
      <c r="D459" s="24"/>
      <c r="E459" s="24"/>
      <c r="F459" s="24"/>
      <c r="G459" s="119"/>
      <c r="H459" s="64"/>
      <c r="I459" s="55"/>
      <c r="J459" s="55"/>
      <c r="K459" s="60"/>
    </row>
    <row r="460" spans="1:11" ht="15" x14ac:dyDescent="0.25">
      <c r="A460" s="32"/>
      <c r="B460" s="24"/>
      <c r="C460" s="88" t="s">
        <v>554</v>
      </c>
      <c r="D460" s="24"/>
      <c r="E460" s="24"/>
      <c r="F460" s="24"/>
      <c r="G460" s="119"/>
      <c r="H460" s="64"/>
      <c r="I460" s="55"/>
      <c r="J460" s="55"/>
      <c r="K460" s="60"/>
    </row>
    <row r="461" spans="1:11" ht="15" x14ac:dyDescent="0.25">
      <c r="A461" s="32"/>
      <c r="B461" s="24"/>
      <c r="C461" s="83" t="s">
        <v>553</v>
      </c>
      <c r="D461" s="24"/>
      <c r="E461" s="24"/>
      <c r="F461" s="24"/>
      <c r="G461" s="119"/>
      <c r="H461" s="64"/>
      <c r="I461" s="55"/>
      <c r="J461" s="55"/>
      <c r="K461" s="60"/>
    </row>
    <row r="462" spans="1:11" ht="42.75" x14ac:dyDescent="0.25">
      <c r="A462" s="32"/>
      <c r="B462" s="24"/>
      <c r="C462" s="89" t="s">
        <v>552</v>
      </c>
      <c r="D462" s="24"/>
      <c r="E462" s="24"/>
      <c r="F462" s="24"/>
      <c r="G462" s="119"/>
      <c r="H462" s="64"/>
      <c r="I462" s="55"/>
      <c r="J462" s="55"/>
      <c r="K462" s="60"/>
    </row>
    <row r="463" spans="1:11" x14ac:dyDescent="0.25">
      <c r="A463" s="32"/>
      <c r="B463" s="24"/>
      <c r="C463" s="89" t="s">
        <v>551</v>
      </c>
      <c r="D463" s="24"/>
      <c r="E463" s="24"/>
      <c r="F463" s="24"/>
      <c r="G463" s="119"/>
      <c r="H463" s="64"/>
      <c r="I463" s="55"/>
      <c r="J463" s="55"/>
      <c r="K463" s="60"/>
    </row>
    <row r="464" spans="1:11" x14ac:dyDescent="0.25">
      <c r="A464" s="32"/>
      <c r="B464" s="24"/>
      <c r="C464" s="89" t="s">
        <v>550</v>
      </c>
      <c r="D464" s="24"/>
      <c r="E464" s="24"/>
      <c r="F464" s="24"/>
      <c r="G464" s="119"/>
      <c r="H464" s="64"/>
      <c r="I464" s="55"/>
      <c r="J464" s="55"/>
      <c r="K464" s="60"/>
    </row>
    <row r="465" spans="1:11" x14ac:dyDescent="0.25">
      <c r="A465" s="32"/>
      <c r="B465" s="24"/>
      <c r="C465" s="89" t="s">
        <v>430</v>
      </c>
      <c r="D465" s="24"/>
      <c r="E465" s="24"/>
      <c r="F465" s="24"/>
      <c r="G465" s="119"/>
      <c r="H465" s="64"/>
      <c r="I465" s="55"/>
      <c r="J465" s="55"/>
      <c r="K465" s="60"/>
    </row>
    <row r="466" spans="1:11" x14ac:dyDescent="0.25">
      <c r="A466" s="74" t="s">
        <v>236</v>
      </c>
      <c r="B466" s="102">
        <f>IF(D466="","",MAX($A$10:B465)+1)</f>
        <v>313</v>
      </c>
      <c r="C466" s="89" t="s">
        <v>549</v>
      </c>
      <c r="D466" s="47" t="s">
        <v>72</v>
      </c>
      <c r="E466" s="47">
        <v>200</v>
      </c>
      <c r="F466" s="24"/>
      <c r="G466" s="118"/>
      <c r="H466" s="65"/>
      <c r="I466" s="118">
        <f>G466+(G466*H466)</f>
        <v>0</v>
      </c>
      <c r="J466" s="118">
        <f t="shared" ref="J466:J469" si="98">G466*E466</f>
        <v>0</v>
      </c>
      <c r="K466" s="129">
        <f>I466*E466</f>
        <v>0</v>
      </c>
    </row>
    <row r="467" spans="1:11" x14ac:dyDescent="0.25">
      <c r="A467" s="74" t="s">
        <v>236</v>
      </c>
      <c r="B467" s="102">
        <f>IF(D467="","",MAX($A$10:B466)+1)</f>
        <v>314</v>
      </c>
      <c r="C467" s="89" t="s">
        <v>548</v>
      </c>
      <c r="D467" s="47" t="s">
        <v>72</v>
      </c>
      <c r="E467" s="47">
        <v>200</v>
      </c>
      <c r="F467" s="24"/>
      <c r="G467" s="118"/>
      <c r="H467" s="65"/>
      <c r="I467" s="118">
        <f>G467+(G467*H467)</f>
        <v>0</v>
      </c>
      <c r="J467" s="118">
        <f t="shared" si="98"/>
        <v>0</v>
      </c>
      <c r="K467" s="129">
        <f>I467*E467</f>
        <v>0</v>
      </c>
    </row>
    <row r="468" spans="1:11" x14ac:dyDescent="0.25">
      <c r="A468" s="74" t="s">
        <v>236</v>
      </c>
      <c r="B468" s="102">
        <f>IF(D468="","",MAX($A$10:B467)+1)</f>
        <v>315</v>
      </c>
      <c r="C468" s="89" t="s">
        <v>547</v>
      </c>
      <c r="D468" s="47" t="s">
        <v>72</v>
      </c>
      <c r="E468" s="47">
        <v>200</v>
      </c>
      <c r="F468" s="24"/>
      <c r="G468" s="118"/>
      <c r="H468" s="65"/>
      <c r="I468" s="118">
        <f>G468+(G468*H468)</f>
        <v>0</v>
      </c>
      <c r="J468" s="118">
        <f t="shared" si="98"/>
        <v>0</v>
      </c>
      <c r="K468" s="129">
        <f>I468*E468</f>
        <v>0</v>
      </c>
    </row>
    <row r="469" spans="1:11" x14ac:dyDescent="0.25">
      <c r="A469" s="74" t="s">
        <v>236</v>
      </c>
      <c r="B469" s="102">
        <f>IF(D469="","",MAX($A$10:B468)+1)</f>
        <v>316</v>
      </c>
      <c r="C469" s="89" t="s">
        <v>499</v>
      </c>
      <c r="D469" s="47" t="s">
        <v>72</v>
      </c>
      <c r="E469" s="47">
        <v>200</v>
      </c>
      <c r="F469" s="24"/>
      <c r="G469" s="118"/>
      <c r="H469" s="65"/>
      <c r="I469" s="118">
        <f>G469+(G469*H469)</f>
        <v>0</v>
      </c>
      <c r="J469" s="118">
        <f t="shared" si="98"/>
        <v>0</v>
      </c>
      <c r="K469" s="129">
        <f>I469*E469</f>
        <v>0</v>
      </c>
    </row>
    <row r="470" spans="1:11" ht="15" x14ac:dyDescent="0.25">
      <c r="A470" s="32"/>
      <c r="B470" s="24"/>
      <c r="C470" s="83" t="s">
        <v>546</v>
      </c>
      <c r="D470" s="24"/>
      <c r="E470" s="24"/>
      <c r="F470" s="24"/>
      <c r="G470" s="119"/>
      <c r="H470" s="64"/>
      <c r="I470" s="55"/>
      <c r="J470" s="55"/>
      <c r="K470" s="60"/>
    </row>
    <row r="471" spans="1:11" ht="42.75" x14ac:dyDescent="0.25">
      <c r="A471" s="32"/>
      <c r="B471" s="24"/>
      <c r="C471" s="89" t="s">
        <v>545</v>
      </c>
      <c r="D471" s="24"/>
      <c r="E471" s="24"/>
      <c r="F471" s="24"/>
      <c r="G471" s="119"/>
      <c r="H471" s="64"/>
      <c r="I471" s="55"/>
      <c r="J471" s="55"/>
      <c r="K471" s="60"/>
    </row>
    <row r="472" spans="1:11" x14ac:dyDescent="0.25">
      <c r="A472" s="32"/>
      <c r="B472" s="24"/>
      <c r="C472" s="89" t="s">
        <v>544</v>
      </c>
      <c r="D472" s="24"/>
      <c r="E472" s="24"/>
      <c r="F472" s="24"/>
      <c r="G472" s="119"/>
      <c r="H472" s="64"/>
      <c r="I472" s="55"/>
      <c r="J472" s="55"/>
      <c r="K472" s="60"/>
    </row>
    <row r="473" spans="1:11" x14ac:dyDescent="0.25">
      <c r="A473" s="32"/>
      <c r="B473" s="24"/>
      <c r="C473" s="89" t="s">
        <v>543</v>
      </c>
      <c r="D473" s="24"/>
      <c r="E473" s="24"/>
      <c r="F473" s="24"/>
      <c r="G473" s="119"/>
      <c r="H473" s="64"/>
      <c r="I473" s="55"/>
      <c r="J473" s="55"/>
      <c r="K473" s="60"/>
    </row>
    <row r="474" spans="1:11" x14ac:dyDescent="0.25">
      <c r="A474" s="32"/>
      <c r="B474" s="24"/>
      <c r="C474" s="89" t="s">
        <v>430</v>
      </c>
      <c r="D474" s="24"/>
      <c r="E474" s="24"/>
      <c r="F474" s="24"/>
      <c r="G474" s="119"/>
      <c r="H474" s="64"/>
      <c r="I474" s="55"/>
      <c r="J474" s="55"/>
      <c r="K474" s="60"/>
    </row>
    <row r="475" spans="1:11" x14ac:dyDescent="0.25">
      <c r="A475" s="74" t="s">
        <v>236</v>
      </c>
      <c r="B475" s="102">
        <f>IF(D475="","",MAX($A$10:B474)+1)</f>
        <v>317</v>
      </c>
      <c r="C475" s="89" t="s">
        <v>542</v>
      </c>
      <c r="D475" s="47" t="s">
        <v>72</v>
      </c>
      <c r="E475" s="47">
        <v>300</v>
      </c>
      <c r="F475" s="24"/>
      <c r="G475" s="118"/>
      <c r="H475" s="65"/>
      <c r="I475" s="118">
        <f>G475+(G475*H475)</f>
        <v>0</v>
      </c>
      <c r="J475" s="118">
        <f t="shared" ref="J475:J479" si="99">G475*E475</f>
        <v>0</v>
      </c>
      <c r="K475" s="129">
        <f>I475*E475</f>
        <v>0</v>
      </c>
    </row>
    <row r="476" spans="1:11" x14ac:dyDescent="0.25">
      <c r="A476" s="74" t="s">
        <v>236</v>
      </c>
      <c r="B476" s="102">
        <f>IF(D476="","",MAX($A$10:B475)+1)</f>
        <v>318</v>
      </c>
      <c r="C476" s="89" t="s">
        <v>541</v>
      </c>
      <c r="D476" s="47" t="s">
        <v>72</v>
      </c>
      <c r="E476" s="47">
        <v>300</v>
      </c>
      <c r="F476" s="24"/>
      <c r="G476" s="118"/>
      <c r="H476" s="65"/>
      <c r="I476" s="118">
        <f>G476+(G476*H476)</f>
        <v>0</v>
      </c>
      <c r="J476" s="118">
        <f t="shared" si="99"/>
        <v>0</v>
      </c>
      <c r="K476" s="129">
        <f>I476*E476</f>
        <v>0</v>
      </c>
    </row>
    <row r="477" spans="1:11" x14ac:dyDescent="0.25">
      <c r="A477" s="74" t="s">
        <v>236</v>
      </c>
      <c r="B477" s="102">
        <f>IF(D477="","",MAX($A$10:B476)+1)</f>
        <v>319</v>
      </c>
      <c r="C477" s="89" t="s">
        <v>540</v>
      </c>
      <c r="D477" s="47" t="s">
        <v>72</v>
      </c>
      <c r="E477" s="47">
        <v>300</v>
      </c>
      <c r="F477" s="24"/>
      <c r="G477" s="118"/>
      <c r="H477" s="65"/>
      <c r="I477" s="118">
        <f>G477+(G477*H477)</f>
        <v>0</v>
      </c>
      <c r="J477" s="118">
        <f t="shared" si="99"/>
        <v>0</v>
      </c>
      <c r="K477" s="129">
        <f>I477*E477</f>
        <v>0</v>
      </c>
    </row>
    <row r="478" spans="1:11" x14ac:dyDescent="0.25">
      <c r="A478" s="74" t="s">
        <v>236</v>
      </c>
      <c r="B478" s="102">
        <f>IF(D478="","",MAX($A$10:B477)+1)</f>
        <v>320</v>
      </c>
      <c r="C478" s="89" t="s">
        <v>539</v>
      </c>
      <c r="D478" s="47" t="s">
        <v>72</v>
      </c>
      <c r="E478" s="47">
        <v>300</v>
      </c>
      <c r="F478" s="24"/>
      <c r="G478" s="118"/>
      <c r="H478" s="65"/>
      <c r="I478" s="118">
        <f>G478+(G478*H478)</f>
        <v>0</v>
      </c>
      <c r="J478" s="118">
        <f t="shared" si="99"/>
        <v>0</v>
      </c>
      <c r="K478" s="129">
        <f>I478*E478</f>
        <v>0</v>
      </c>
    </row>
    <row r="479" spans="1:11" x14ac:dyDescent="0.25">
      <c r="A479" s="74" t="s">
        <v>236</v>
      </c>
      <c r="B479" s="102">
        <f>IF(D479="","",MAX($A$10:B478)+1)</f>
        <v>321</v>
      </c>
      <c r="C479" s="89" t="s">
        <v>499</v>
      </c>
      <c r="D479" s="47" t="s">
        <v>72</v>
      </c>
      <c r="E479" s="47">
        <v>300</v>
      </c>
      <c r="F479" s="24"/>
      <c r="G479" s="118"/>
      <c r="H479" s="65"/>
      <c r="I479" s="118">
        <f>G479+(G479*H479)</f>
        <v>0</v>
      </c>
      <c r="J479" s="118">
        <f t="shared" si="99"/>
        <v>0</v>
      </c>
      <c r="K479" s="129">
        <f>I479*E479</f>
        <v>0</v>
      </c>
    </row>
    <row r="480" spans="1:11" ht="15" x14ac:dyDescent="0.25">
      <c r="A480" s="32"/>
      <c r="B480" s="24"/>
      <c r="C480" s="83" t="s">
        <v>538</v>
      </c>
      <c r="D480" s="24"/>
      <c r="E480" s="24"/>
      <c r="F480" s="24"/>
      <c r="G480" s="119"/>
      <c r="H480" s="64"/>
      <c r="I480" s="55"/>
      <c r="J480" s="55"/>
      <c r="K480" s="60"/>
    </row>
    <row r="481" spans="1:11" ht="28.5" x14ac:dyDescent="0.25">
      <c r="A481" s="32"/>
      <c r="B481" s="24"/>
      <c r="C481" s="89" t="s">
        <v>537</v>
      </c>
      <c r="D481" s="24"/>
      <c r="E481" s="24"/>
      <c r="F481" s="24"/>
      <c r="G481" s="119"/>
      <c r="H481" s="64"/>
      <c r="I481" s="55"/>
      <c r="J481" s="55"/>
      <c r="K481" s="60"/>
    </row>
    <row r="482" spans="1:11" x14ac:dyDescent="0.25">
      <c r="A482" s="32"/>
      <c r="B482" s="24"/>
      <c r="C482" s="89" t="s">
        <v>536</v>
      </c>
      <c r="D482" s="24"/>
      <c r="E482" s="24"/>
      <c r="F482" s="24"/>
      <c r="G482" s="119"/>
      <c r="H482" s="64"/>
      <c r="I482" s="55"/>
      <c r="J482" s="55"/>
      <c r="K482" s="60"/>
    </row>
    <row r="483" spans="1:11" x14ac:dyDescent="0.25">
      <c r="A483" s="32"/>
      <c r="B483" s="24"/>
      <c r="C483" s="89" t="s">
        <v>535</v>
      </c>
      <c r="D483" s="24"/>
      <c r="E483" s="24"/>
      <c r="F483" s="24"/>
      <c r="G483" s="119"/>
      <c r="H483" s="64"/>
      <c r="I483" s="55"/>
      <c r="J483" s="55"/>
      <c r="K483" s="60"/>
    </row>
    <row r="484" spans="1:11" x14ac:dyDescent="0.25">
      <c r="A484" s="32"/>
      <c r="B484" s="24"/>
      <c r="C484" s="89" t="s">
        <v>534</v>
      </c>
      <c r="D484" s="24"/>
      <c r="E484" s="24"/>
      <c r="F484" s="24"/>
      <c r="G484" s="119"/>
      <c r="H484" s="64"/>
      <c r="I484" s="55"/>
      <c r="J484" s="55"/>
      <c r="K484" s="60"/>
    </row>
    <row r="485" spans="1:11" x14ac:dyDescent="0.25">
      <c r="A485" s="74" t="s">
        <v>236</v>
      </c>
      <c r="B485" s="102">
        <f>IF(D485="","",MAX($A$10:B484)+1)</f>
        <v>322</v>
      </c>
      <c r="C485" s="89" t="s">
        <v>533</v>
      </c>
      <c r="D485" s="47" t="s">
        <v>72</v>
      </c>
      <c r="E485" s="47">
        <v>300</v>
      </c>
      <c r="F485" s="24"/>
      <c r="G485" s="118"/>
      <c r="H485" s="65"/>
      <c r="I485" s="118">
        <f>G485+(G485*H485)</f>
        <v>0</v>
      </c>
      <c r="J485" s="118">
        <f t="shared" ref="J485:J489" si="100">G485*E485</f>
        <v>0</v>
      </c>
      <c r="K485" s="129">
        <f>I485*E485</f>
        <v>0</v>
      </c>
    </row>
    <row r="486" spans="1:11" x14ac:dyDescent="0.25">
      <c r="A486" s="74" t="s">
        <v>236</v>
      </c>
      <c r="B486" s="102">
        <f>IF(D486="","",MAX($A$10:B485)+1)</f>
        <v>323</v>
      </c>
      <c r="C486" s="89" t="s">
        <v>532</v>
      </c>
      <c r="D486" s="47" t="s">
        <v>72</v>
      </c>
      <c r="E486" s="47">
        <v>300</v>
      </c>
      <c r="F486" s="24"/>
      <c r="G486" s="118"/>
      <c r="H486" s="65"/>
      <c r="I486" s="118">
        <f>G486+(G486*H486)</f>
        <v>0</v>
      </c>
      <c r="J486" s="118">
        <f t="shared" si="100"/>
        <v>0</v>
      </c>
      <c r="K486" s="129">
        <f>I486*E486</f>
        <v>0</v>
      </c>
    </row>
    <row r="487" spans="1:11" x14ac:dyDescent="0.25">
      <c r="A487" s="74" t="s">
        <v>236</v>
      </c>
      <c r="B487" s="102">
        <f>IF(D487="","",MAX($A$10:B486)+1)</f>
        <v>324</v>
      </c>
      <c r="C487" s="89" t="s">
        <v>531</v>
      </c>
      <c r="D487" s="47" t="s">
        <v>72</v>
      </c>
      <c r="E487" s="47">
        <v>300</v>
      </c>
      <c r="F487" s="24"/>
      <c r="G487" s="118"/>
      <c r="H487" s="65"/>
      <c r="I487" s="118">
        <f>G487+(G487*H487)</f>
        <v>0</v>
      </c>
      <c r="J487" s="118">
        <f t="shared" si="100"/>
        <v>0</v>
      </c>
      <c r="K487" s="129">
        <f>I487*E487</f>
        <v>0</v>
      </c>
    </row>
    <row r="488" spans="1:11" x14ac:dyDescent="0.25">
      <c r="A488" s="74" t="s">
        <v>236</v>
      </c>
      <c r="B488" s="102">
        <f>IF(D488="","",MAX($A$10:B487)+1)</f>
        <v>325</v>
      </c>
      <c r="C488" s="89" t="s">
        <v>530</v>
      </c>
      <c r="D488" s="47" t="s">
        <v>72</v>
      </c>
      <c r="E488" s="47">
        <v>300</v>
      </c>
      <c r="F488" s="24"/>
      <c r="G488" s="118"/>
      <c r="H488" s="65"/>
      <c r="I488" s="118">
        <f>G488+(G488*H488)</f>
        <v>0</v>
      </c>
      <c r="J488" s="118">
        <f t="shared" si="100"/>
        <v>0</v>
      </c>
      <c r="K488" s="129">
        <f>I488*E488</f>
        <v>0</v>
      </c>
    </row>
    <row r="489" spans="1:11" x14ac:dyDescent="0.25">
      <c r="A489" s="74" t="s">
        <v>236</v>
      </c>
      <c r="B489" s="102">
        <f>IF(D489="","",MAX($A$10:B488)+1)</f>
        <v>326</v>
      </c>
      <c r="C489" s="89" t="s">
        <v>499</v>
      </c>
      <c r="D489" s="47" t="s">
        <v>72</v>
      </c>
      <c r="E489" s="47">
        <v>300</v>
      </c>
      <c r="F489" s="24"/>
      <c r="G489" s="118"/>
      <c r="H489" s="65"/>
      <c r="I489" s="118">
        <f>G489+(G489*H489)</f>
        <v>0</v>
      </c>
      <c r="J489" s="118">
        <f t="shared" si="100"/>
        <v>0</v>
      </c>
      <c r="K489" s="129">
        <f>I489*E489</f>
        <v>0</v>
      </c>
    </row>
    <row r="490" spans="1:11" ht="15" x14ac:dyDescent="0.25">
      <c r="A490" s="32"/>
      <c r="B490" s="24"/>
      <c r="C490" s="83" t="s">
        <v>529</v>
      </c>
      <c r="D490" s="24"/>
      <c r="E490" s="24"/>
      <c r="F490" s="24"/>
      <c r="G490" s="119"/>
      <c r="H490" s="64"/>
      <c r="I490" s="55"/>
      <c r="J490" s="55"/>
      <c r="K490" s="60"/>
    </row>
    <row r="491" spans="1:11" ht="28.5" x14ac:dyDescent="0.25">
      <c r="A491" s="32"/>
      <c r="B491" s="24"/>
      <c r="C491" s="89" t="s">
        <v>528</v>
      </c>
      <c r="D491" s="24"/>
      <c r="E491" s="24"/>
      <c r="F491" s="24"/>
      <c r="G491" s="119"/>
      <c r="H491" s="64"/>
      <c r="I491" s="55"/>
      <c r="J491" s="55"/>
      <c r="K491" s="60"/>
    </row>
    <row r="492" spans="1:11" x14ac:dyDescent="0.25">
      <c r="A492" s="32"/>
      <c r="B492" s="24"/>
      <c r="C492" s="89" t="s">
        <v>527</v>
      </c>
      <c r="D492" s="24"/>
      <c r="E492" s="24"/>
      <c r="F492" s="24"/>
      <c r="G492" s="119"/>
      <c r="H492" s="64"/>
      <c r="I492" s="55"/>
      <c r="J492" s="55"/>
      <c r="K492" s="60"/>
    </row>
    <row r="493" spans="1:11" x14ac:dyDescent="0.25">
      <c r="A493" s="32"/>
      <c r="B493" s="24"/>
      <c r="C493" s="89" t="s">
        <v>431</v>
      </c>
      <c r="D493" s="24"/>
      <c r="E493" s="24"/>
      <c r="F493" s="24"/>
      <c r="G493" s="119"/>
      <c r="H493" s="64"/>
      <c r="I493" s="55"/>
      <c r="J493" s="55"/>
      <c r="K493" s="60"/>
    </row>
    <row r="494" spans="1:11" x14ac:dyDescent="0.25">
      <c r="A494" s="32"/>
      <c r="B494" s="24"/>
      <c r="C494" s="89" t="s">
        <v>526</v>
      </c>
      <c r="D494" s="24"/>
      <c r="E494" s="24"/>
      <c r="F494" s="24"/>
      <c r="G494" s="119"/>
      <c r="H494" s="64"/>
      <c r="I494" s="55"/>
      <c r="J494" s="55"/>
      <c r="K494" s="60"/>
    </row>
    <row r="495" spans="1:11" x14ac:dyDescent="0.25">
      <c r="A495" s="32"/>
      <c r="B495" s="24"/>
      <c r="C495" s="89" t="s">
        <v>525</v>
      </c>
      <c r="D495" s="24"/>
      <c r="E495" s="24"/>
      <c r="F495" s="24"/>
      <c r="G495" s="119"/>
      <c r="H495" s="64"/>
      <c r="I495" s="55"/>
      <c r="J495" s="55"/>
      <c r="K495" s="60"/>
    </row>
    <row r="496" spans="1:11" x14ac:dyDescent="0.25">
      <c r="A496" s="74" t="s">
        <v>236</v>
      </c>
      <c r="B496" s="102">
        <f>IF(D496="","",MAX($A$10:B495)+1)</f>
        <v>327</v>
      </c>
      <c r="C496" s="89" t="s">
        <v>524</v>
      </c>
      <c r="D496" s="47" t="s">
        <v>72</v>
      </c>
      <c r="E496" s="47">
        <v>300</v>
      </c>
      <c r="F496" s="24"/>
      <c r="G496" s="118"/>
      <c r="H496" s="65"/>
      <c r="I496" s="118">
        <f>G496+(G496*H496)</f>
        <v>0</v>
      </c>
      <c r="J496" s="118">
        <f t="shared" ref="J496:J499" si="101">G496*E496</f>
        <v>0</v>
      </c>
      <c r="K496" s="129">
        <f>I496*E496</f>
        <v>0</v>
      </c>
    </row>
    <row r="497" spans="1:11" x14ac:dyDescent="0.25">
      <c r="A497" s="74" t="s">
        <v>236</v>
      </c>
      <c r="B497" s="102">
        <f>IF(D497="","",MAX($A$10:B496)+1)</f>
        <v>328</v>
      </c>
      <c r="C497" s="89" t="s">
        <v>523</v>
      </c>
      <c r="D497" s="47" t="s">
        <v>72</v>
      </c>
      <c r="E497" s="47">
        <v>300</v>
      </c>
      <c r="F497" s="24"/>
      <c r="G497" s="118"/>
      <c r="H497" s="65"/>
      <c r="I497" s="118">
        <f>G497+(G497*H497)</f>
        <v>0</v>
      </c>
      <c r="J497" s="118">
        <f t="shared" si="101"/>
        <v>0</v>
      </c>
      <c r="K497" s="129">
        <f>I497*E497</f>
        <v>0</v>
      </c>
    </row>
    <row r="498" spans="1:11" x14ac:dyDescent="0.25">
      <c r="A498" s="74" t="s">
        <v>236</v>
      </c>
      <c r="B498" s="102">
        <f>IF(D498="","",MAX($A$10:B497)+1)</f>
        <v>329</v>
      </c>
      <c r="C498" s="89" t="s">
        <v>522</v>
      </c>
      <c r="D498" s="47" t="s">
        <v>72</v>
      </c>
      <c r="E498" s="47">
        <v>300</v>
      </c>
      <c r="F498" s="24"/>
      <c r="G498" s="118"/>
      <c r="H498" s="65"/>
      <c r="I498" s="118">
        <f>G498+(G498*H498)</f>
        <v>0</v>
      </c>
      <c r="J498" s="118">
        <f t="shared" si="101"/>
        <v>0</v>
      </c>
      <c r="K498" s="129">
        <f>I498*E498</f>
        <v>0</v>
      </c>
    </row>
    <row r="499" spans="1:11" x14ac:dyDescent="0.25">
      <c r="A499" s="74" t="s">
        <v>236</v>
      </c>
      <c r="B499" s="102">
        <f>IF(D499="","",MAX($A$10:B498)+1)</f>
        <v>330</v>
      </c>
      <c r="C499" s="89" t="s">
        <v>499</v>
      </c>
      <c r="D499" s="47" t="s">
        <v>72</v>
      </c>
      <c r="E499" s="47">
        <v>300</v>
      </c>
      <c r="F499" s="24"/>
      <c r="G499" s="118"/>
      <c r="H499" s="65"/>
      <c r="I499" s="118">
        <f>G499+(G499*H499)</f>
        <v>0</v>
      </c>
      <c r="J499" s="118">
        <f t="shared" si="101"/>
        <v>0</v>
      </c>
      <c r="K499" s="129">
        <f>I499*E499</f>
        <v>0</v>
      </c>
    </row>
    <row r="500" spans="1:11" ht="15" x14ac:dyDescent="0.25">
      <c r="A500" s="32"/>
      <c r="B500" s="24"/>
      <c r="C500" s="88" t="s">
        <v>521</v>
      </c>
      <c r="D500" s="24"/>
      <c r="E500" s="24"/>
      <c r="F500" s="24"/>
      <c r="G500" s="119"/>
      <c r="H500" s="64"/>
      <c r="I500" s="55"/>
      <c r="J500" s="55"/>
      <c r="K500" s="60"/>
    </row>
    <row r="501" spans="1:11" ht="15" x14ac:dyDescent="0.25">
      <c r="A501" s="32"/>
      <c r="B501" s="24"/>
      <c r="C501" s="83" t="s">
        <v>520</v>
      </c>
      <c r="D501" s="24"/>
      <c r="E501" s="24"/>
      <c r="F501" s="24"/>
      <c r="G501" s="119"/>
      <c r="H501" s="64"/>
      <c r="I501" s="55"/>
      <c r="J501" s="55"/>
      <c r="K501" s="60"/>
    </row>
    <row r="502" spans="1:11" x14ac:dyDescent="0.25">
      <c r="A502" s="32"/>
      <c r="B502" s="24"/>
      <c r="C502" s="89" t="s">
        <v>519</v>
      </c>
      <c r="D502" s="24"/>
      <c r="E502" s="24"/>
      <c r="F502" s="24"/>
      <c r="G502" s="119"/>
      <c r="H502" s="64"/>
      <c r="I502" s="55"/>
      <c r="J502" s="55"/>
      <c r="K502" s="60"/>
    </row>
    <row r="503" spans="1:11" x14ac:dyDescent="0.25">
      <c r="A503" s="32"/>
      <c r="B503" s="24"/>
      <c r="C503" s="89" t="s">
        <v>518</v>
      </c>
      <c r="D503" s="24"/>
      <c r="E503" s="24"/>
      <c r="F503" s="24"/>
      <c r="G503" s="119"/>
      <c r="H503" s="64"/>
      <c r="I503" s="55"/>
      <c r="J503" s="55"/>
      <c r="K503" s="60"/>
    </row>
    <row r="504" spans="1:11" x14ac:dyDescent="0.25">
      <c r="A504" s="32"/>
      <c r="B504" s="24"/>
      <c r="C504" s="108" t="s">
        <v>517</v>
      </c>
      <c r="D504" s="24"/>
      <c r="E504" s="24"/>
      <c r="F504" s="24"/>
      <c r="G504" s="119"/>
      <c r="H504" s="64"/>
      <c r="I504" s="55"/>
      <c r="J504" s="55"/>
      <c r="K504" s="60"/>
    </row>
    <row r="505" spans="1:11" x14ac:dyDescent="0.25">
      <c r="A505" s="32"/>
      <c r="B505" s="24"/>
      <c r="C505" s="89" t="s">
        <v>516</v>
      </c>
      <c r="D505" s="24"/>
      <c r="E505" s="24"/>
      <c r="F505" s="24"/>
      <c r="G505" s="119"/>
      <c r="H505" s="64"/>
      <c r="I505" s="55"/>
      <c r="J505" s="55"/>
      <c r="K505" s="60"/>
    </row>
    <row r="506" spans="1:11" ht="42.75" x14ac:dyDescent="0.25">
      <c r="A506" s="32"/>
      <c r="B506" s="24"/>
      <c r="C506" s="89" t="s">
        <v>515</v>
      </c>
      <c r="D506" s="24"/>
      <c r="E506" s="24"/>
      <c r="F506" s="24"/>
      <c r="G506" s="119"/>
      <c r="H506" s="64"/>
      <c r="I506" s="55"/>
      <c r="J506" s="55"/>
      <c r="K506" s="60"/>
    </row>
    <row r="507" spans="1:11" x14ac:dyDescent="0.25">
      <c r="A507" s="74" t="s">
        <v>236</v>
      </c>
      <c r="B507" s="102">
        <f>IF(D507="","",MAX($A$10:B506)+1)</f>
        <v>331</v>
      </c>
      <c r="C507" s="89" t="s">
        <v>474</v>
      </c>
      <c r="D507" s="47" t="s">
        <v>72</v>
      </c>
      <c r="E507" s="47">
        <v>300</v>
      </c>
      <c r="F507" s="24"/>
      <c r="G507" s="118"/>
      <c r="H507" s="65"/>
      <c r="I507" s="118">
        <f>G507+(G507*H507)</f>
        <v>0</v>
      </c>
      <c r="J507" s="118">
        <f t="shared" ref="J507:J509" si="102">G507*E507</f>
        <v>0</v>
      </c>
      <c r="K507" s="129">
        <f>I507*E507</f>
        <v>0</v>
      </c>
    </row>
    <row r="508" spans="1:11" x14ac:dyDescent="0.25">
      <c r="A508" s="74" t="s">
        <v>236</v>
      </c>
      <c r="B508" s="102">
        <f>IF(D508="","",MAX($A$10:B507)+1)</f>
        <v>332</v>
      </c>
      <c r="C508" s="89" t="s">
        <v>514</v>
      </c>
      <c r="D508" s="47" t="s">
        <v>72</v>
      </c>
      <c r="E508" s="47">
        <v>300</v>
      </c>
      <c r="F508" s="24"/>
      <c r="G508" s="118"/>
      <c r="H508" s="65"/>
      <c r="I508" s="118">
        <f>G508+(G508*H508)</f>
        <v>0</v>
      </c>
      <c r="J508" s="118">
        <f t="shared" si="102"/>
        <v>0</v>
      </c>
      <c r="K508" s="129">
        <f>I508*E508</f>
        <v>0</v>
      </c>
    </row>
    <row r="509" spans="1:11" x14ac:dyDescent="0.25">
      <c r="A509" s="74" t="s">
        <v>236</v>
      </c>
      <c r="B509" s="102">
        <f>IF(D509="","",MAX($A$10:B508)+1)</f>
        <v>333</v>
      </c>
      <c r="C509" s="89" t="s">
        <v>472</v>
      </c>
      <c r="D509" s="47" t="s">
        <v>72</v>
      </c>
      <c r="E509" s="47">
        <v>300</v>
      </c>
      <c r="F509" s="24"/>
      <c r="G509" s="118"/>
      <c r="H509" s="65"/>
      <c r="I509" s="118">
        <f>G509+(G509*H509)</f>
        <v>0</v>
      </c>
      <c r="J509" s="118">
        <f t="shared" si="102"/>
        <v>0</v>
      </c>
      <c r="K509" s="129">
        <f>I509*E509</f>
        <v>0</v>
      </c>
    </row>
    <row r="510" spans="1:11" ht="15" x14ac:dyDescent="0.25">
      <c r="A510" s="32"/>
      <c r="B510" s="24"/>
      <c r="C510" s="83" t="s">
        <v>513</v>
      </c>
      <c r="D510" s="24"/>
      <c r="E510" s="24"/>
      <c r="F510" s="24"/>
      <c r="G510" s="119"/>
      <c r="H510" s="64"/>
      <c r="I510" s="55"/>
      <c r="J510" s="55"/>
      <c r="K510" s="60"/>
    </row>
    <row r="511" spans="1:11" x14ac:dyDescent="0.25">
      <c r="A511" s="32"/>
      <c r="B511" s="24"/>
      <c r="C511" s="89" t="s">
        <v>512</v>
      </c>
      <c r="D511" s="24"/>
      <c r="E511" s="24"/>
      <c r="F511" s="24"/>
      <c r="G511" s="119"/>
      <c r="H511" s="64"/>
      <c r="I511" s="55"/>
      <c r="J511" s="55"/>
      <c r="K511" s="60"/>
    </row>
    <row r="512" spans="1:11" x14ac:dyDescent="0.25">
      <c r="A512" s="32"/>
      <c r="B512" s="24"/>
      <c r="C512" s="89" t="s">
        <v>511</v>
      </c>
      <c r="D512" s="24"/>
      <c r="E512" s="24"/>
      <c r="F512" s="24"/>
      <c r="G512" s="119"/>
      <c r="H512" s="64"/>
      <c r="I512" s="55"/>
      <c r="J512" s="55"/>
      <c r="K512" s="60"/>
    </row>
    <row r="513" spans="1:11" x14ac:dyDescent="0.25">
      <c r="A513" s="32"/>
      <c r="B513" s="24"/>
      <c r="C513" s="89" t="s">
        <v>510</v>
      </c>
      <c r="D513" s="24"/>
      <c r="E513" s="24"/>
      <c r="F513" s="24"/>
      <c r="G513" s="119"/>
      <c r="H513" s="64"/>
      <c r="I513" s="55"/>
      <c r="J513" s="55"/>
      <c r="K513" s="60"/>
    </row>
    <row r="514" spans="1:11" ht="28.5" x14ac:dyDescent="0.25">
      <c r="A514" s="32"/>
      <c r="B514" s="24"/>
      <c r="C514" s="89" t="s">
        <v>509</v>
      </c>
      <c r="D514" s="24"/>
      <c r="E514" s="24"/>
      <c r="F514" s="24"/>
      <c r="G514" s="119"/>
      <c r="H514" s="64"/>
      <c r="I514" s="55"/>
      <c r="J514" s="55"/>
      <c r="K514" s="60"/>
    </row>
    <row r="515" spans="1:11" x14ac:dyDescent="0.25">
      <c r="A515" s="32"/>
      <c r="B515" s="24"/>
      <c r="C515" s="89" t="s">
        <v>508</v>
      </c>
      <c r="D515" s="24"/>
      <c r="E515" s="24"/>
      <c r="F515" s="24"/>
      <c r="G515" s="119"/>
      <c r="H515" s="64"/>
      <c r="I515" s="55"/>
      <c r="J515" s="55"/>
      <c r="K515" s="60"/>
    </row>
    <row r="516" spans="1:11" x14ac:dyDescent="0.25">
      <c r="A516" s="32"/>
      <c r="B516" s="24"/>
      <c r="C516" s="89" t="s">
        <v>507</v>
      </c>
      <c r="D516" s="24"/>
      <c r="E516" s="24"/>
      <c r="F516" s="24"/>
      <c r="G516" s="119"/>
      <c r="H516" s="64"/>
      <c r="I516" s="55"/>
      <c r="J516" s="55"/>
      <c r="K516" s="60"/>
    </row>
    <row r="517" spans="1:11" x14ac:dyDescent="0.25">
      <c r="A517" s="32"/>
      <c r="B517" s="24"/>
      <c r="C517" s="89" t="s">
        <v>506</v>
      </c>
      <c r="D517" s="24"/>
      <c r="E517" s="24"/>
      <c r="F517" s="24"/>
      <c r="G517" s="119"/>
      <c r="H517" s="64"/>
      <c r="I517" s="55"/>
      <c r="J517" s="55"/>
      <c r="K517" s="60"/>
    </row>
    <row r="518" spans="1:11" x14ac:dyDescent="0.25">
      <c r="A518" s="32"/>
      <c r="B518" s="24"/>
      <c r="C518" s="89" t="s">
        <v>505</v>
      </c>
      <c r="D518" s="24"/>
      <c r="E518" s="24"/>
      <c r="F518" s="24"/>
      <c r="G518" s="119"/>
      <c r="H518" s="64"/>
      <c r="I518" s="55"/>
      <c r="J518" s="55"/>
      <c r="K518" s="60"/>
    </row>
    <row r="519" spans="1:11" x14ac:dyDescent="0.25">
      <c r="A519" s="74" t="s">
        <v>236</v>
      </c>
      <c r="B519" s="102">
        <f>IF(D519="","",MAX($A$10:B518)+1)</f>
        <v>334</v>
      </c>
      <c r="C519" s="89" t="s">
        <v>504</v>
      </c>
      <c r="D519" s="47" t="s">
        <v>72</v>
      </c>
      <c r="E519" s="47">
        <v>1000</v>
      </c>
      <c r="F519" s="24"/>
      <c r="G519" s="118"/>
      <c r="H519" s="65"/>
      <c r="I519" s="118">
        <f t="shared" ref="I519:I525" si="103">G519+(G519*H519)</f>
        <v>0</v>
      </c>
      <c r="J519" s="118">
        <f t="shared" ref="J519:J525" si="104">G519*E519</f>
        <v>0</v>
      </c>
      <c r="K519" s="129">
        <f t="shared" ref="K519:K525" si="105">I519*E519</f>
        <v>0</v>
      </c>
    </row>
    <row r="520" spans="1:11" x14ac:dyDescent="0.25">
      <c r="A520" s="74" t="s">
        <v>236</v>
      </c>
      <c r="B520" s="102">
        <f>IF(D520="","",MAX($A$10:B519)+1)</f>
        <v>335</v>
      </c>
      <c r="C520" s="89" t="s">
        <v>503</v>
      </c>
      <c r="D520" s="47" t="s">
        <v>72</v>
      </c>
      <c r="E520" s="47">
        <v>1000</v>
      </c>
      <c r="F520" s="24"/>
      <c r="G520" s="118"/>
      <c r="H520" s="65"/>
      <c r="I520" s="118">
        <f t="shared" si="103"/>
        <v>0</v>
      </c>
      <c r="J520" s="118">
        <f t="shared" si="104"/>
        <v>0</v>
      </c>
      <c r="K520" s="129">
        <f t="shared" si="105"/>
        <v>0</v>
      </c>
    </row>
    <row r="521" spans="1:11" x14ac:dyDescent="0.25">
      <c r="A521" s="74" t="s">
        <v>236</v>
      </c>
      <c r="B521" s="102">
        <f>IF(D521="","",MAX($A$10:B520)+1)</f>
        <v>336</v>
      </c>
      <c r="C521" s="89" t="s">
        <v>502</v>
      </c>
      <c r="D521" s="47" t="s">
        <v>72</v>
      </c>
      <c r="E521" s="47">
        <v>500</v>
      </c>
      <c r="F521" s="24"/>
      <c r="G521" s="118"/>
      <c r="H521" s="65"/>
      <c r="I521" s="118">
        <f t="shared" si="103"/>
        <v>0</v>
      </c>
      <c r="J521" s="118">
        <f t="shared" si="104"/>
        <v>0</v>
      </c>
      <c r="K521" s="129">
        <f t="shared" si="105"/>
        <v>0</v>
      </c>
    </row>
    <row r="522" spans="1:11" x14ac:dyDescent="0.25">
      <c r="A522" s="74" t="s">
        <v>236</v>
      </c>
      <c r="B522" s="102">
        <f>IF(D522="","",MAX($A$10:B521)+1)</f>
        <v>337</v>
      </c>
      <c r="C522" s="128" t="s">
        <v>501</v>
      </c>
      <c r="D522" s="47" t="s">
        <v>72</v>
      </c>
      <c r="E522" s="47">
        <v>500</v>
      </c>
      <c r="F522" s="24"/>
      <c r="G522" s="118"/>
      <c r="H522" s="65"/>
      <c r="I522" s="118">
        <f t="shared" si="103"/>
        <v>0</v>
      </c>
      <c r="J522" s="118">
        <f t="shared" si="104"/>
        <v>0</v>
      </c>
      <c r="K522" s="129">
        <f t="shared" si="105"/>
        <v>0</v>
      </c>
    </row>
    <row r="523" spans="1:11" x14ac:dyDescent="0.25">
      <c r="A523" s="74" t="s">
        <v>236</v>
      </c>
      <c r="B523" s="102">
        <f>IF(D523="","",MAX($A$10:B522)+1)</f>
        <v>338</v>
      </c>
      <c r="C523" s="89" t="s">
        <v>500</v>
      </c>
      <c r="D523" s="47" t="s">
        <v>72</v>
      </c>
      <c r="E523" s="47">
        <v>500</v>
      </c>
      <c r="F523" s="24"/>
      <c r="G523" s="118"/>
      <c r="H523" s="65"/>
      <c r="I523" s="118">
        <f t="shared" si="103"/>
        <v>0</v>
      </c>
      <c r="J523" s="118">
        <f t="shared" si="104"/>
        <v>0</v>
      </c>
      <c r="K523" s="129">
        <f t="shared" si="105"/>
        <v>0</v>
      </c>
    </row>
    <row r="524" spans="1:11" x14ac:dyDescent="0.25">
      <c r="A524" s="74" t="s">
        <v>236</v>
      </c>
      <c r="B524" s="102">
        <f>IF(D524="","",MAX($A$10:B523)+1)</f>
        <v>339</v>
      </c>
      <c r="C524" s="89" t="s">
        <v>499</v>
      </c>
      <c r="D524" s="47" t="s">
        <v>72</v>
      </c>
      <c r="E524" s="47">
        <v>500</v>
      </c>
      <c r="F524" s="24"/>
      <c r="G524" s="118"/>
      <c r="H524" s="65"/>
      <c r="I524" s="118">
        <f t="shared" si="103"/>
        <v>0</v>
      </c>
      <c r="J524" s="118">
        <f t="shared" si="104"/>
        <v>0</v>
      </c>
      <c r="K524" s="129">
        <f t="shared" si="105"/>
        <v>0</v>
      </c>
    </row>
    <row r="525" spans="1:11" x14ac:dyDescent="0.25">
      <c r="A525" s="74" t="s">
        <v>236</v>
      </c>
      <c r="B525" s="102">
        <f>IF(D525="","",MAX($A$10:B524)+1)</f>
        <v>340</v>
      </c>
      <c r="C525" s="89" t="s">
        <v>498</v>
      </c>
      <c r="D525" s="47" t="s">
        <v>72</v>
      </c>
      <c r="E525" s="47">
        <v>500</v>
      </c>
      <c r="F525" s="24"/>
      <c r="G525" s="118"/>
      <c r="H525" s="65"/>
      <c r="I525" s="118">
        <f t="shared" si="103"/>
        <v>0</v>
      </c>
      <c r="J525" s="118">
        <f t="shared" si="104"/>
        <v>0</v>
      </c>
      <c r="K525" s="129">
        <f t="shared" si="105"/>
        <v>0</v>
      </c>
    </row>
    <row r="526" spans="1:11" ht="15" x14ac:dyDescent="0.25">
      <c r="A526" s="32"/>
      <c r="B526" s="24"/>
      <c r="C526" s="83" t="s">
        <v>497</v>
      </c>
      <c r="D526" s="24"/>
      <c r="E526" s="24"/>
      <c r="F526" s="24"/>
      <c r="G526" s="119"/>
      <c r="H526" s="64"/>
      <c r="I526" s="55"/>
      <c r="J526" s="55"/>
      <c r="K526" s="60"/>
    </row>
    <row r="527" spans="1:11" x14ac:dyDescent="0.25">
      <c r="A527" s="74" t="s">
        <v>236</v>
      </c>
      <c r="B527" s="102">
        <f>IF(D527="","",MAX($A$10:B526)+1)</f>
        <v>341</v>
      </c>
      <c r="C527" s="89" t="s">
        <v>496</v>
      </c>
      <c r="D527" s="47" t="s">
        <v>72</v>
      </c>
      <c r="E527" s="47">
        <v>200</v>
      </c>
      <c r="F527" s="24"/>
      <c r="G527" s="118"/>
      <c r="H527" s="65"/>
      <c r="I527" s="118">
        <f>G527+(G527*H527)</f>
        <v>0</v>
      </c>
      <c r="J527" s="118">
        <f t="shared" ref="J527:J529" si="106">G527*E527</f>
        <v>0</v>
      </c>
      <c r="K527" s="129">
        <f>I527*E527</f>
        <v>0</v>
      </c>
    </row>
    <row r="528" spans="1:11" x14ac:dyDescent="0.25">
      <c r="A528" s="74" t="s">
        <v>236</v>
      </c>
      <c r="B528" s="102">
        <f>IF(D528="","",MAX($A$10:B527)+1)</f>
        <v>342</v>
      </c>
      <c r="C528" s="89" t="s">
        <v>495</v>
      </c>
      <c r="D528" s="47" t="s">
        <v>72</v>
      </c>
      <c r="E528" s="47">
        <v>200</v>
      </c>
      <c r="F528" s="24"/>
      <c r="G528" s="118"/>
      <c r="H528" s="65"/>
      <c r="I528" s="118">
        <f>G528+(G528*H528)</f>
        <v>0</v>
      </c>
      <c r="J528" s="118">
        <f t="shared" si="106"/>
        <v>0</v>
      </c>
      <c r="K528" s="129">
        <f>I528*E528</f>
        <v>0</v>
      </c>
    </row>
    <row r="529" spans="1:11" x14ac:dyDescent="0.25">
      <c r="A529" s="74" t="s">
        <v>236</v>
      </c>
      <c r="B529" s="102">
        <f>IF(D529="","",MAX($A$10:B528)+1)</f>
        <v>343</v>
      </c>
      <c r="C529" s="89" t="s">
        <v>494</v>
      </c>
      <c r="D529" s="47" t="s">
        <v>72</v>
      </c>
      <c r="E529" s="47">
        <v>200</v>
      </c>
      <c r="F529" s="24"/>
      <c r="G529" s="118"/>
      <c r="H529" s="65"/>
      <c r="I529" s="118">
        <f>G529+(G529*H529)</f>
        <v>0</v>
      </c>
      <c r="J529" s="118">
        <f t="shared" si="106"/>
        <v>0</v>
      </c>
      <c r="K529" s="129">
        <f>I529*E529</f>
        <v>0</v>
      </c>
    </row>
    <row r="530" spans="1:11" ht="15" x14ac:dyDescent="0.25">
      <c r="A530" s="32"/>
      <c r="B530" s="24"/>
      <c r="C530" s="83" t="s">
        <v>493</v>
      </c>
      <c r="D530" s="24"/>
      <c r="E530" s="24"/>
      <c r="F530" s="24"/>
      <c r="G530" s="119"/>
      <c r="H530" s="64"/>
      <c r="I530" s="55"/>
      <c r="J530" s="55"/>
      <c r="K530" s="60"/>
    </row>
    <row r="531" spans="1:11" x14ac:dyDescent="0.25">
      <c r="A531" s="32"/>
      <c r="B531" s="24"/>
      <c r="C531" s="89" t="s">
        <v>492</v>
      </c>
      <c r="D531" s="24"/>
      <c r="E531" s="24"/>
      <c r="F531" s="24"/>
      <c r="G531" s="119"/>
      <c r="H531" s="64"/>
      <c r="I531" s="55"/>
      <c r="J531" s="55"/>
      <c r="K531" s="60"/>
    </row>
    <row r="532" spans="1:11" x14ac:dyDescent="0.25">
      <c r="A532" s="32"/>
      <c r="B532" s="24"/>
      <c r="C532" s="89" t="s">
        <v>491</v>
      </c>
      <c r="D532" s="24"/>
      <c r="E532" s="24"/>
      <c r="F532" s="24"/>
      <c r="G532" s="119"/>
      <c r="H532" s="64"/>
      <c r="I532" s="55"/>
      <c r="J532" s="55"/>
      <c r="K532" s="60"/>
    </row>
    <row r="533" spans="1:11" x14ac:dyDescent="0.25">
      <c r="A533" s="32"/>
      <c r="B533" s="24"/>
      <c r="C533" s="89" t="s">
        <v>490</v>
      </c>
      <c r="D533" s="24"/>
      <c r="E533" s="24"/>
      <c r="F533" s="24"/>
      <c r="G533" s="119"/>
      <c r="H533" s="64"/>
      <c r="I533" s="55"/>
      <c r="J533" s="55"/>
      <c r="K533" s="60"/>
    </row>
    <row r="534" spans="1:11" x14ac:dyDescent="0.25">
      <c r="A534" s="32"/>
      <c r="B534" s="24"/>
      <c r="C534" s="89" t="s">
        <v>489</v>
      </c>
      <c r="D534" s="24"/>
      <c r="E534" s="24"/>
      <c r="F534" s="24"/>
      <c r="G534" s="119"/>
      <c r="H534" s="64"/>
      <c r="I534" s="55"/>
      <c r="J534" s="55"/>
      <c r="K534" s="60"/>
    </row>
    <row r="535" spans="1:11" x14ac:dyDescent="0.25">
      <c r="A535" s="32"/>
      <c r="B535" s="24"/>
      <c r="C535" s="89" t="s">
        <v>488</v>
      </c>
      <c r="D535" s="24"/>
      <c r="E535" s="24"/>
      <c r="F535" s="24"/>
      <c r="G535" s="119"/>
      <c r="H535" s="64"/>
      <c r="I535" s="55"/>
      <c r="J535" s="55"/>
      <c r="K535" s="60"/>
    </row>
    <row r="536" spans="1:11" x14ac:dyDescent="0.25">
      <c r="A536" s="32"/>
      <c r="B536" s="24"/>
      <c r="C536" s="89" t="s">
        <v>479</v>
      </c>
      <c r="D536" s="24"/>
      <c r="E536" s="24"/>
      <c r="F536" s="24"/>
      <c r="G536" s="119"/>
      <c r="H536" s="64"/>
      <c r="I536" s="55"/>
      <c r="J536" s="55"/>
      <c r="K536" s="60"/>
    </row>
    <row r="537" spans="1:11" x14ac:dyDescent="0.25">
      <c r="A537" s="32"/>
      <c r="B537" s="24"/>
      <c r="C537" s="89" t="s">
        <v>478</v>
      </c>
      <c r="D537" s="24"/>
      <c r="E537" s="24"/>
      <c r="F537" s="24"/>
      <c r="G537" s="119"/>
      <c r="H537" s="64"/>
      <c r="I537" s="55"/>
      <c r="J537" s="55"/>
      <c r="K537" s="60"/>
    </row>
    <row r="538" spans="1:11" x14ac:dyDescent="0.25">
      <c r="A538" s="32"/>
      <c r="B538" s="24"/>
      <c r="C538" s="89" t="s">
        <v>477</v>
      </c>
      <c r="D538" s="24"/>
      <c r="E538" s="24"/>
      <c r="F538" s="24"/>
      <c r="G538" s="119"/>
      <c r="H538" s="64"/>
      <c r="I538" s="55"/>
      <c r="J538" s="55"/>
      <c r="K538" s="60"/>
    </row>
    <row r="539" spans="1:11" x14ac:dyDescent="0.25">
      <c r="A539" s="32"/>
      <c r="B539" s="24"/>
      <c r="C539" s="89" t="s">
        <v>476</v>
      </c>
      <c r="D539" s="24"/>
      <c r="E539" s="24"/>
      <c r="F539" s="24"/>
      <c r="G539" s="119"/>
      <c r="H539" s="64"/>
      <c r="I539" s="55"/>
      <c r="J539" s="55"/>
      <c r="K539" s="60"/>
    </row>
    <row r="540" spans="1:11" x14ac:dyDescent="0.25">
      <c r="A540" s="74" t="s">
        <v>236</v>
      </c>
      <c r="B540" s="102">
        <f>IF(D540="","",MAX($A$10:B539)+1)</f>
        <v>344</v>
      </c>
      <c r="C540" s="89" t="s">
        <v>487</v>
      </c>
      <c r="D540" s="47" t="s">
        <v>72</v>
      </c>
      <c r="E540" s="47">
        <v>60</v>
      </c>
      <c r="F540" s="24"/>
      <c r="G540" s="118"/>
      <c r="H540" s="65"/>
      <c r="I540" s="118">
        <f>G540+(G540*H540)</f>
        <v>0</v>
      </c>
      <c r="J540" s="118">
        <f t="shared" ref="J540:J542" si="107">G540*E540</f>
        <v>0</v>
      </c>
      <c r="K540" s="129">
        <f>I540*E540</f>
        <v>0</v>
      </c>
    </row>
    <row r="541" spans="1:11" x14ac:dyDescent="0.25">
      <c r="A541" s="74" t="s">
        <v>236</v>
      </c>
      <c r="B541" s="102">
        <f>IF(D541="","",MAX($A$10:B540)+1)</f>
        <v>345</v>
      </c>
      <c r="C541" s="89" t="s">
        <v>486</v>
      </c>
      <c r="D541" s="47" t="s">
        <v>72</v>
      </c>
      <c r="E541" s="47">
        <v>60</v>
      </c>
      <c r="F541" s="24"/>
      <c r="G541" s="118"/>
      <c r="H541" s="65"/>
      <c r="I541" s="118">
        <f>G541+(G541*H541)</f>
        <v>0</v>
      </c>
      <c r="J541" s="118">
        <f t="shared" si="107"/>
        <v>0</v>
      </c>
      <c r="K541" s="129">
        <f>I541*E541</f>
        <v>0</v>
      </c>
    </row>
    <row r="542" spans="1:11" x14ac:dyDescent="0.25">
      <c r="A542" s="74" t="s">
        <v>236</v>
      </c>
      <c r="B542" s="102">
        <f>IF(D542="","",MAX($A$10:B541)+1)</f>
        <v>346</v>
      </c>
      <c r="C542" s="89" t="s">
        <v>485</v>
      </c>
      <c r="D542" s="47" t="s">
        <v>72</v>
      </c>
      <c r="E542" s="47">
        <v>60</v>
      </c>
      <c r="F542" s="24"/>
      <c r="G542" s="118"/>
      <c r="H542" s="65"/>
      <c r="I542" s="118">
        <f>G542+(G542*H542)</f>
        <v>0</v>
      </c>
      <c r="J542" s="118">
        <f t="shared" si="107"/>
        <v>0</v>
      </c>
      <c r="K542" s="129">
        <f>I542*E542</f>
        <v>0</v>
      </c>
    </row>
    <row r="543" spans="1:11" ht="15" x14ac:dyDescent="0.25">
      <c r="A543" s="32"/>
      <c r="B543" s="24"/>
      <c r="C543" s="83" t="s">
        <v>484</v>
      </c>
      <c r="D543" s="24"/>
      <c r="E543" s="24"/>
      <c r="F543" s="24"/>
      <c r="G543" s="119"/>
      <c r="H543" s="64"/>
      <c r="I543" s="55"/>
      <c r="J543" s="55"/>
      <c r="K543" s="60"/>
    </row>
    <row r="544" spans="1:11" x14ac:dyDescent="0.25">
      <c r="A544" s="32"/>
      <c r="B544" s="24"/>
      <c r="C544" s="89" t="s">
        <v>483</v>
      </c>
      <c r="D544" s="24"/>
      <c r="E544" s="24"/>
      <c r="F544" s="24"/>
      <c r="G544" s="119"/>
      <c r="H544" s="64"/>
      <c r="I544" s="55"/>
      <c r="J544" s="55"/>
      <c r="K544" s="60"/>
    </row>
    <row r="545" spans="1:11" x14ac:dyDescent="0.25">
      <c r="A545" s="32"/>
      <c r="B545" s="24"/>
      <c r="C545" s="89" t="s">
        <v>482</v>
      </c>
      <c r="D545" s="24"/>
      <c r="E545" s="24"/>
      <c r="F545" s="24"/>
      <c r="G545" s="119"/>
      <c r="H545" s="64"/>
      <c r="I545" s="55"/>
      <c r="J545" s="55"/>
      <c r="K545" s="60"/>
    </row>
    <row r="546" spans="1:11" x14ac:dyDescent="0.25">
      <c r="A546" s="32"/>
      <c r="B546" s="24"/>
      <c r="C546" s="89" t="s">
        <v>481</v>
      </c>
      <c r="D546" s="24"/>
      <c r="E546" s="24"/>
      <c r="F546" s="24"/>
      <c r="G546" s="119"/>
      <c r="H546" s="64"/>
      <c r="I546" s="55"/>
      <c r="J546" s="55"/>
      <c r="K546" s="60"/>
    </row>
    <row r="547" spans="1:11" x14ac:dyDescent="0.25">
      <c r="A547" s="32"/>
      <c r="B547" s="24"/>
      <c r="C547" s="89" t="s">
        <v>480</v>
      </c>
      <c r="D547" s="24"/>
      <c r="E547" s="24"/>
      <c r="F547" s="24"/>
      <c r="G547" s="119"/>
      <c r="H547" s="64"/>
      <c r="I547" s="55"/>
      <c r="J547" s="55"/>
      <c r="K547" s="60"/>
    </row>
    <row r="548" spans="1:11" x14ac:dyDescent="0.25">
      <c r="A548" s="32"/>
      <c r="B548" s="24"/>
      <c r="C548" s="89" t="s">
        <v>479</v>
      </c>
      <c r="D548" s="24"/>
      <c r="E548" s="24"/>
      <c r="F548" s="24"/>
      <c r="G548" s="119"/>
      <c r="H548" s="64"/>
      <c r="I548" s="55"/>
      <c r="J548" s="55"/>
      <c r="K548" s="60"/>
    </row>
    <row r="549" spans="1:11" x14ac:dyDescent="0.25">
      <c r="A549" s="32"/>
      <c r="B549" s="24"/>
      <c r="C549" s="89" t="s">
        <v>478</v>
      </c>
      <c r="D549" s="24"/>
      <c r="E549" s="24"/>
      <c r="F549" s="24"/>
      <c r="G549" s="119"/>
      <c r="H549" s="64"/>
      <c r="I549" s="55"/>
      <c r="J549" s="55"/>
      <c r="K549" s="60"/>
    </row>
    <row r="550" spans="1:11" x14ac:dyDescent="0.25">
      <c r="A550" s="32"/>
      <c r="B550" s="24"/>
      <c r="C550" s="89" t="s">
        <v>477</v>
      </c>
      <c r="D550" s="24"/>
      <c r="E550" s="24"/>
      <c r="F550" s="24"/>
      <c r="G550" s="119"/>
      <c r="H550" s="64"/>
      <c r="I550" s="55"/>
      <c r="J550" s="55"/>
      <c r="K550" s="60"/>
    </row>
    <row r="551" spans="1:11" x14ac:dyDescent="0.25">
      <c r="A551" s="32"/>
      <c r="B551" s="24"/>
      <c r="C551" s="89" t="s">
        <v>476</v>
      </c>
      <c r="D551" s="24"/>
      <c r="E551" s="24"/>
      <c r="F551" s="24"/>
      <c r="G551" s="119"/>
      <c r="H551" s="64"/>
      <c r="I551" s="55"/>
      <c r="J551" s="55"/>
      <c r="K551" s="60"/>
    </row>
    <row r="552" spans="1:11" x14ac:dyDescent="0.25">
      <c r="A552" s="32"/>
      <c r="B552" s="24"/>
      <c r="C552" s="89" t="s">
        <v>475</v>
      </c>
      <c r="D552" s="24"/>
      <c r="E552" s="24"/>
      <c r="F552" s="24"/>
      <c r="G552" s="119"/>
      <c r="H552" s="64"/>
      <c r="I552" s="55"/>
      <c r="J552" s="55"/>
      <c r="K552" s="60"/>
    </row>
    <row r="553" spans="1:11" x14ac:dyDescent="0.25">
      <c r="A553" s="74" t="s">
        <v>236</v>
      </c>
      <c r="B553" s="102">
        <f>IF(D553="","",MAX($A$10:B552)+1)</f>
        <v>347</v>
      </c>
      <c r="C553" s="89" t="s">
        <v>474</v>
      </c>
      <c r="D553" s="47" t="s">
        <v>72</v>
      </c>
      <c r="E553" s="47">
        <v>100</v>
      </c>
      <c r="F553" s="24"/>
      <c r="G553" s="118"/>
      <c r="H553" s="65"/>
      <c r="I553" s="118">
        <f t="shared" ref="I553:I558" si="108">G553+(G553*H553)</f>
        <v>0</v>
      </c>
      <c r="J553" s="118">
        <f t="shared" ref="J553:J558" si="109">G553*E553</f>
        <v>0</v>
      </c>
      <c r="K553" s="129">
        <f t="shared" ref="K553:K558" si="110">I553*E553</f>
        <v>0</v>
      </c>
    </row>
    <row r="554" spans="1:11" x14ac:dyDescent="0.25">
      <c r="A554" s="74" t="s">
        <v>236</v>
      </c>
      <c r="B554" s="102">
        <f>IF(D554="","",MAX($A$10:B553)+1)</f>
        <v>348</v>
      </c>
      <c r="C554" s="89" t="s">
        <v>473</v>
      </c>
      <c r="D554" s="47" t="s">
        <v>72</v>
      </c>
      <c r="E554" s="47">
        <v>100</v>
      </c>
      <c r="F554" s="24"/>
      <c r="G554" s="118"/>
      <c r="H554" s="65"/>
      <c r="I554" s="118">
        <f t="shared" si="108"/>
        <v>0</v>
      </c>
      <c r="J554" s="118">
        <f t="shared" si="109"/>
        <v>0</v>
      </c>
      <c r="K554" s="129">
        <f t="shared" si="110"/>
        <v>0</v>
      </c>
    </row>
    <row r="555" spans="1:11" x14ac:dyDescent="0.25">
      <c r="A555" s="74" t="s">
        <v>236</v>
      </c>
      <c r="B555" s="102">
        <f>IF(D555="","",MAX($A$10:B554)+1)</f>
        <v>349</v>
      </c>
      <c r="C555" s="89" t="s">
        <v>472</v>
      </c>
      <c r="D555" s="47" t="s">
        <v>72</v>
      </c>
      <c r="E555" s="47">
        <v>100</v>
      </c>
      <c r="F555" s="24"/>
      <c r="G555" s="118"/>
      <c r="H555" s="65"/>
      <c r="I555" s="118">
        <f t="shared" si="108"/>
        <v>0</v>
      </c>
      <c r="J555" s="118">
        <f t="shared" si="109"/>
        <v>0</v>
      </c>
      <c r="K555" s="129">
        <f t="shared" si="110"/>
        <v>0</v>
      </c>
    </row>
    <row r="556" spans="1:11" x14ac:dyDescent="0.25">
      <c r="A556" s="74" t="s">
        <v>236</v>
      </c>
      <c r="B556" s="102">
        <f>IF(D556="","",MAX($A$10:B555)+1)</f>
        <v>350</v>
      </c>
      <c r="C556" s="89" t="s">
        <v>471</v>
      </c>
      <c r="D556" s="47" t="s">
        <v>72</v>
      </c>
      <c r="E556" s="47">
        <v>100</v>
      </c>
      <c r="F556" s="24"/>
      <c r="G556" s="118"/>
      <c r="H556" s="65"/>
      <c r="I556" s="118">
        <f t="shared" si="108"/>
        <v>0</v>
      </c>
      <c r="J556" s="118">
        <f t="shared" si="109"/>
        <v>0</v>
      </c>
      <c r="K556" s="129">
        <f t="shared" si="110"/>
        <v>0</v>
      </c>
    </row>
    <row r="557" spans="1:11" x14ac:dyDescent="0.25">
      <c r="A557" s="74" t="s">
        <v>236</v>
      </c>
      <c r="B557" s="102">
        <f>IF(D557="","",MAX($A$10:B556)+1)</f>
        <v>351</v>
      </c>
      <c r="C557" s="89" t="s">
        <v>470</v>
      </c>
      <c r="D557" s="47" t="s">
        <v>72</v>
      </c>
      <c r="E557" s="47">
        <v>100</v>
      </c>
      <c r="F557" s="24"/>
      <c r="G557" s="118"/>
      <c r="H557" s="65"/>
      <c r="I557" s="118">
        <f t="shared" si="108"/>
        <v>0</v>
      </c>
      <c r="J557" s="118">
        <f t="shared" si="109"/>
        <v>0</v>
      </c>
      <c r="K557" s="129">
        <f t="shared" si="110"/>
        <v>0</v>
      </c>
    </row>
    <row r="558" spans="1:11" ht="28.5" x14ac:dyDescent="0.25">
      <c r="A558" s="74" t="s">
        <v>236</v>
      </c>
      <c r="B558" s="102">
        <f>IF(D558="","",MAX($A$10:B557)+1)</f>
        <v>352</v>
      </c>
      <c r="C558" s="89" t="s">
        <v>469</v>
      </c>
      <c r="D558" s="47" t="s">
        <v>72</v>
      </c>
      <c r="E558" s="47">
        <v>50</v>
      </c>
      <c r="F558" s="24"/>
      <c r="G558" s="118"/>
      <c r="H558" s="65"/>
      <c r="I558" s="118">
        <f t="shared" si="108"/>
        <v>0</v>
      </c>
      <c r="J558" s="118">
        <f t="shared" si="109"/>
        <v>0</v>
      </c>
      <c r="K558" s="129">
        <f t="shared" si="110"/>
        <v>0</v>
      </c>
    </row>
    <row r="559" spans="1:11" ht="15" x14ac:dyDescent="0.25">
      <c r="A559" s="32"/>
      <c r="B559" s="24"/>
      <c r="C559" s="88" t="s">
        <v>468</v>
      </c>
      <c r="D559" s="24"/>
      <c r="E559" s="24"/>
      <c r="F559" s="24"/>
      <c r="G559" s="119"/>
      <c r="H559" s="64"/>
      <c r="I559" s="55"/>
      <c r="J559" s="55"/>
      <c r="K559" s="60"/>
    </row>
    <row r="560" spans="1:11" ht="57" x14ac:dyDescent="0.25">
      <c r="A560" s="32"/>
      <c r="B560" s="24"/>
      <c r="C560" s="111" t="s">
        <v>467</v>
      </c>
      <c r="D560" s="24"/>
      <c r="E560" s="24"/>
      <c r="F560" s="24"/>
      <c r="G560" s="119"/>
      <c r="H560" s="64"/>
      <c r="I560" s="55"/>
      <c r="J560" s="55"/>
      <c r="K560" s="60"/>
    </row>
    <row r="561" spans="1:11" ht="28.5" x14ac:dyDescent="0.25">
      <c r="A561" s="32"/>
      <c r="B561" s="24"/>
      <c r="C561" s="111" t="s">
        <v>466</v>
      </c>
      <c r="D561" s="24"/>
      <c r="E561" s="24"/>
      <c r="F561" s="24"/>
      <c r="G561" s="119"/>
      <c r="H561" s="64"/>
      <c r="I561" s="55"/>
      <c r="J561" s="55"/>
      <c r="K561" s="60"/>
    </row>
    <row r="562" spans="1:11" ht="28.5" x14ac:dyDescent="0.25">
      <c r="A562" s="32"/>
      <c r="B562" s="24"/>
      <c r="C562" s="111" t="s">
        <v>465</v>
      </c>
      <c r="D562" s="24"/>
      <c r="E562" s="24"/>
      <c r="F562" s="24"/>
      <c r="G562" s="119"/>
      <c r="H562" s="64"/>
      <c r="I562" s="55"/>
      <c r="J562" s="55"/>
      <c r="K562" s="60"/>
    </row>
    <row r="563" spans="1:11" ht="28.5" x14ac:dyDescent="0.25">
      <c r="A563" s="32"/>
      <c r="B563" s="24"/>
      <c r="C563" s="111" t="s">
        <v>464</v>
      </c>
      <c r="D563" s="24"/>
      <c r="E563" s="24"/>
      <c r="F563" s="24"/>
      <c r="G563" s="119"/>
      <c r="H563" s="64"/>
      <c r="I563" s="55"/>
      <c r="J563" s="55"/>
      <c r="K563" s="60"/>
    </row>
    <row r="564" spans="1:11" x14ac:dyDescent="0.25">
      <c r="A564" s="32"/>
      <c r="B564" s="24"/>
      <c r="C564" s="111" t="s">
        <v>463</v>
      </c>
      <c r="D564" s="24"/>
      <c r="E564" s="24"/>
      <c r="F564" s="24"/>
      <c r="G564" s="119"/>
      <c r="H564" s="64"/>
      <c r="I564" s="55"/>
      <c r="J564" s="55"/>
      <c r="K564" s="60"/>
    </row>
    <row r="565" spans="1:11" ht="43.5" x14ac:dyDescent="0.25">
      <c r="A565" s="74" t="s">
        <v>236</v>
      </c>
      <c r="B565" s="102">
        <f>IF(D565="","",MAX($A$10:B564)+1)</f>
        <v>353</v>
      </c>
      <c r="C565" s="113" t="s">
        <v>462</v>
      </c>
      <c r="D565" s="100" t="s">
        <v>29</v>
      </c>
      <c r="E565" s="47">
        <v>50</v>
      </c>
      <c r="F565" s="24"/>
      <c r="G565" s="118"/>
      <c r="H565" s="65"/>
      <c r="I565" s="118">
        <f t="shared" ref="I565:I576" si="111">G565+(G565*H565)</f>
        <v>0</v>
      </c>
      <c r="J565" s="118">
        <f t="shared" ref="J565:J567" si="112">G565*E565</f>
        <v>0</v>
      </c>
      <c r="K565" s="129">
        <f t="shared" ref="K565:K576" si="113">I565*E565</f>
        <v>0</v>
      </c>
    </row>
    <row r="566" spans="1:11" ht="43.5" x14ac:dyDescent="0.25">
      <c r="A566" s="74" t="s">
        <v>236</v>
      </c>
      <c r="B566" s="102">
        <f>IF(D566="","",MAX($A$10:B565)+1)</f>
        <v>354</v>
      </c>
      <c r="C566" s="113" t="s">
        <v>461</v>
      </c>
      <c r="D566" s="100" t="s">
        <v>29</v>
      </c>
      <c r="E566" s="47">
        <v>50</v>
      </c>
      <c r="F566" s="24"/>
      <c r="G566" s="118"/>
      <c r="H566" s="65"/>
      <c r="I566" s="118">
        <f t="shared" si="111"/>
        <v>0</v>
      </c>
      <c r="J566" s="118">
        <f t="shared" si="112"/>
        <v>0</v>
      </c>
      <c r="K566" s="129">
        <f t="shared" si="113"/>
        <v>0</v>
      </c>
    </row>
    <row r="567" spans="1:11" ht="43.5" x14ac:dyDescent="0.25">
      <c r="A567" s="74" t="s">
        <v>236</v>
      </c>
      <c r="B567" s="102">
        <f>IF(D567="","",MAX($A$10:B566)+1)</f>
        <v>355</v>
      </c>
      <c r="C567" s="113" t="s">
        <v>460</v>
      </c>
      <c r="D567" s="100" t="s">
        <v>29</v>
      </c>
      <c r="E567" s="47">
        <v>50</v>
      </c>
      <c r="F567" s="24"/>
      <c r="G567" s="118"/>
      <c r="H567" s="65"/>
      <c r="I567" s="118">
        <f t="shared" si="111"/>
        <v>0</v>
      </c>
      <c r="J567" s="118">
        <f t="shared" si="112"/>
        <v>0</v>
      </c>
      <c r="K567" s="129">
        <f t="shared" si="113"/>
        <v>0</v>
      </c>
    </row>
    <row r="568" spans="1:11" ht="43.5" x14ac:dyDescent="0.25">
      <c r="A568" s="74" t="s">
        <v>236</v>
      </c>
      <c r="B568" s="102">
        <f>IF(D568="","",MAX($A$10:B567)+1)</f>
        <v>356</v>
      </c>
      <c r="C568" s="113" t="s">
        <v>459</v>
      </c>
      <c r="D568" s="100" t="s">
        <v>29</v>
      </c>
      <c r="E568" s="47">
        <v>50</v>
      </c>
      <c r="F568" s="24"/>
      <c r="G568" s="118"/>
      <c r="H568" s="65"/>
      <c r="I568" s="118">
        <f t="shared" si="111"/>
        <v>0</v>
      </c>
      <c r="J568" s="118">
        <f t="shared" ref="J568:J570" si="114">G568*E568</f>
        <v>0</v>
      </c>
      <c r="K568" s="129">
        <f t="shared" si="113"/>
        <v>0</v>
      </c>
    </row>
    <row r="569" spans="1:11" ht="43.5" x14ac:dyDescent="0.25">
      <c r="A569" s="74" t="s">
        <v>236</v>
      </c>
      <c r="B569" s="102">
        <f>IF(D569="","",MAX($A$10:B568)+1)</f>
        <v>357</v>
      </c>
      <c r="C569" s="113" t="s">
        <v>458</v>
      </c>
      <c r="D569" s="100" t="s">
        <v>29</v>
      </c>
      <c r="E569" s="47">
        <v>50</v>
      </c>
      <c r="F569" s="24"/>
      <c r="G569" s="118"/>
      <c r="H569" s="65"/>
      <c r="I569" s="118">
        <f t="shared" si="111"/>
        <v>0</v>
      </c>
      <c r="J569" s="118">
        <f t="shared" si="114"/>
        <v>0</v>
      </c>
      <c r="K569" s="129">
        <f t="shared" si="113"/>
        <v>0</v>
      </c>
    </row>
    <row r="570" spans="1:11" ht="43.5" x14ac:dyDescent="0.25">
      <c r="A570" s="74" t="s">
        <v>236</v>
      </c>
      <c r="B570" s="102">
        <f>IF(D570="","",MAX($A$10:B569)+1)</f>
        <v>358</v>
      </c>
      <c r="C570" s="113" t="s">
        <v>457</v>
      </c>
      <c r="D570" s="100" t="s">
        <v>29</v>
      </c>
      <c r="E570" s="47">
        <v>50</v>
      </c>
      <c r="F570" s="24"/>
      <c r="G570" s="118"/>
      <c r="H570" s="65"/>
      <c r="I570" s="118">
        <f t="shared" si="111"/>
        <v>0</v>
      </c>
      <c r="J570" s="118">
        <f t="shared" si="114"/>
        <v>0</v>
      </c>
      <c r="K570" s="129">
        <f t="shared" si="113"/>
        <v>0</v>
      </c>
    </row>
    <row r="571" spans="1:11" ht="29.25" x14ac:dyDescent="0.25">
      <c r="A571" s="74" t="s">
        <v>236</v>
      </c>
      <c r="B571" s="102">
        <f>IF(D571="","",MAX($A$10:B570)+1)</f>
        <v>359</v>
      </c>
      <c r="C571" s="113" t="s">
        <v>456</v>
      </c>
      <c r="D571" s="100" t="s">
        <v>29</v>
      </c>
      <c r="E571" s="47">
        <v>50</v>
      </c>
      <c r="F571" s="24"/>
      <c r="G571" s="118"/>
      <c r="H571" s="65"/>
      <c r="I571" s="118">
        <f t="shared" si="111"/>
        <v>0</v>
      </c>
      <c r="J571" s="118">
        <f t="shared" ref="J571:J573" si="115">G571*E571</f>
        <v>0</v>
      </c>
      <c r="K571" s="129">
        <f t="shared" si="113"/>
        <v>0</v>
      </c>
    </row>
    <row r="572" spans="1:11" ht="29.25" x14ac:dyDescent="0.25">
      <c r="A572" s="74" t="s">
        <v>236</v>
      </c>
      <c r="B572" s="102">
        <f>IF(D572="","",MAX($A$10:B571)+1)</f>
        <v>360</v>
      </c>
      <c r="C572" s="113" t="s">
        <v>455</v>
      </c>
      <c r="D572" s="100" t="s">
        <v>29</v>
      </c>
      <c r="E572" s="47">
        <v>50</v>
      </c>
      <c r="F572" s="24"/>
      <c r="G572" s="118"/>
      <c r="H572" s="65"/>
      <c r="I572" s="118">
        <f t="shared" si="111"/>
        <v>0</v>
      </c>
      <c r="J572" s="118">
        <f t="shared" si="115"/>
        <v>0</v>
      </c>
      <c r="K572" s="129">
        <f t="shared" si="113"/>
        <v>0</v>
      </c>
    </row>
    <row r="573" spans="1:11" ht="29.25" x14ac:dyDescent="0.25">
      <c r="A573" s="74" t="s">
        <v>236</v>
      </c>
      <c r="B573" s="102">
        <f>IF(D573="","",MAX($A$10:B572)+1)</f>
        <v>361</v>
      </c>
      <c r="C573" s="113" t="s">
        <v>454</v>
      </c>
      <c r="D573" s="100" t="s">
        <v>29</v>
      </c>
      <c r="E573" s="47">
        <v>50</v>
      </c>
      <c r="F573" s="24"/>
      <c r="G573" s="118"/>
      <c r="H573" s="65"/>
      <c r="I573" s="118">
        <f t="shared" si="111"/>
        <v>0</v>
      </c>
      <c r="J573" s="118">
        <f t="shared" si="115"/>
        <v>0</v>
      </c>
      <c r="K573" s="129">
        <f t="shared" si="113"/>
        <v>0</v>
      </c>
    </row>
    <row r="574" spans="1:11" ht="29.25" x14ac:dyDescent="0.25">
      <c r="A574" s="74" t="s">
        <v>236</v>
      </c>
      <c r="B574" s="102">
        <f>IF(D574="","",MAX($A$10:B573)+1)</f>
        <v>362</v>
      </c>
      <c r="C574" s="113" t="s">
        <v>453</v>
      </c>
      <c r="D574" s="100" t="s">
        <v>29</v>
      </c>
      <c r="E574" s="47">
        <v>50</v>
      </c>
      <c r="F574" s="24"/>
      <c r="G574" s="118"/>
      <c r="H574" s="65"/>
      <c r="I574" s="118">
        <f t="shared" si="111"/>
        <v>0</v>
      </c>
      <c r="J574" s="118">
        <f t="shared" ref="J574:J576" si="116">G574*E574</f>
        <v>0</v>
      </c>
      <c r="K574" s="129">
        <f t="shared" si="113"/>
        <v>0</v>
      </c>
    </row>
    <row r="575" spans="1:11" ht="29.25" x14ac:dyDescent="0.25">
      <c r="A575" s="74" t="s">
        <v>236</v>
      </c>
      <c r="B575" s="102">
        <f>IF(D575="","",MAX($A$10:B574)+1)</f>
        <v>363</v>
      </c>
      <c r="C575" s="113" t="s">
        <v>452</v>
      </c>
      <c r="D575" s="100" t="s">
        <v>29</v>
      </c>
      <c r="E575" s="47">
        <v>50</v>
      </c>
      <c r="F575" s="24"/>
      <c r="G575" s="118"/>
      <c r="H575" s="65"/>
      <c r="I575" s="118">
        <f t="shared" si="111"/>
        <v>0</v>
      </c>
      <c r="J575" s="118">
        <f t="shared" si="116"/>
        <v>0</v>
      </c>
      <c r="K575" s="129">
        <f t="shared" si="113"/>
        <v>0</v>
      </c>
    </row>
    <row r="576" spans="1:11" ht="29.25" x14ac:dyDescent="0.25">
      <c r="A576" s="74" t="s">
        <v>236</v>
      </c>
      <c r="B576" s="102">
        <f>IF(D576="","",MAX($A$10:B575)+1)</f>
        <v>364</v>
      </c>
      <c r="C576" s="113" t="s">
        <v>451</v>
      </c>
      <c r="D576" s="100" t="s">
        <v>29</v>
      </c>
      <c r="E576" s="47">
        <v>50</v>
      </c>
      <c r="F576" s="24"/>
      <c r="G576" s="118"/>
      <c r="H576" s="65"/>
      <c r="I576" s="118">
        <f t="shared" si="111"/>
        <v>0</v>
      </c>
      <c r="J576" s="118">
        <f t="shared" si="116"/>
        <v>0</v>
      </c>
      <c r="K576" s="129">
        <f t="shared" si="113"/>
        <v>0</v>
      </c>
    </row>
    <row r="577" spans="1:11" ht="15" x14ac:dyDescent="0.25">
      <c r="A577" s="32"/>
      <c r="B577" s="24"/>
      <c r="C577" s="88" t="s">
        <v>450</v>
      </c>
      <c r="D577" s="24"/>
      <c r="E577" s="24"/>
      <c r="F577" s="24"/>
      <c r="G577" s="119"/>
      <c r="H577" s="64"/>
      <c r="I577" s="55"/>
      <c r="J577" s="55"/>
      <c r="K577" s="60"/>
    </row>
    <row r="578" spans="1:11" ht="15" x14ac:dyDescent="0.25">
      <c r="A578" s="32"/>
      <c r="B578" s="24"/>
      <c r="C578" s="83" t="s">
        <v>449</v>
      </c>
      <c r="D578" s="24"/>
      <c r="E578" s="24"/>
      <c r="F578" s="24"/>
      <c r="G578" s="119"/>
      <c r="H578" s="64"/>
      <c r="I578" s="55"/>
      <c r="J578" s="55"/>
      <c r="K578" s="60"/>
    </row>
    <row r="579" spans="1:11" ht="28.5" x14ac:dyDescent="0.25">
      <c r="A579" s="32"/>
      <c r="B579" s="24"/>
      <c r="C579" s="89" t="s">
        <v>448</v>
      </c>
      <c r="D579" s="24"/>
      <c r="E579" s="24"/>
      <c r="F579" s="24"/>
      <c r="G579" s="119"/>
      <c r="H579" s="64"/>
      <c r="I579" s="55"/>
      <c r="J579" s="55"/>
      <c r="K579" s="60"/>
    </row>
    <row r="580" spans="1:11" x14ac:dyDescent="0.25">
      <c r="A580" s="32"/>
      <c r="B580" s="24"/>
      <c r="C580" s="89" t="s">
        <v>447</v>
      </c>
      <c r="D580" s="24"/>
      <c r="E580" s="24"/>
      <c r="F580" s="24"/>
      <c r="G580" s="119"/>
      <c r="H580" s="64"/>
      <c r="I580" s="55"/>
      <c r="J580" s="55"/>
      <c r="K580" s="60"/>
    </row>
    <row r="581" spans="1:11" x14ac:dyDescent="0.25">
      <c r="A581" s="32"/>
      <c r="B581" s="24"/>
      <c r="C581" s="89" t="s">
        <v>446</v>
      </c>
      <c r="D581" s="24"/>
      <c r="E581" s="24"/>
      <c r="F581" s="24"/>
      <c r="G581" s="119"/>
      <c r="H581" s="64"/>
      <c r="I581" s="55"/>
      <c r="J581" s="55"/>
      <c r="K581" s="60"/>
    </row>
    <row r="582" spans="1:11" x14ac:dyDescent="0.25">
      <c r="A582" s="32"/>
      <c r="B582" s="24"/>
      <c r="C582" s="89" t="s">
        <v>445</v>
      </c>
      <c r="D582" s="24"/>
      <c r="E582" s="24"/>
      <c r="F582" s="24"/>
      <c r="G582" s="119"/>
      <c r="H582" s="64"/>
      <c r="I582" s="55"/>
      <c r="J582" s="55"/>
      <c r="K582" s="60"/>
    </row>
    <row r="583" spans="1:11" x14ac:dyDescent="0.25">
      <c r="A583" s="32"/>
      <c r="B583" s="24"/>
      <c r="C583" s="89" t="s">
        <v>444</v>
      </c>
      <c r="D583" s="24"/>
      <c r="E583" s="24"/>
      <c r="F583" s="24"/>
      <c r="G583" s="119"/>
      <c r="H583" s="64"/>
      <c r="I583" s="55"/>
      <c r="J583" s="55"/>
      <c r="K583" s="60"/>
    </row>
    <row r="584" spans="1:11" x14ac:dyDescent="0.25">
      <c r="A584" s="32"/>
      <c r="B584" s="24"/>
      <c r="C584" s="89" t="s">
        <v>443</v>
      </c>
      <c r="D584" s="24"/>
      <c r="E584" s="24"/>
      <c r="F584" s="24"/>
      <c r="G584" s="119"/>
      <c r="H584" s="64"/>
      <c r="I584" s="55"/>
      <c r="J584" s="55"/>
      <c r="K584" s="60"/>
    </row>
    <row r="585" spans="1:11" x14ac:dyDescent="0.25">
      <c r="A585" s="74" t="s">
        <v>236</v>
      </c>
      <c r="B585" s="102">
        <f>IF(D585="","",MAX($A$10:B584)+1)</f>
        <v>365</v>
      </c>
      <c r="C585" s="89" t="s">
        <v>442</v>
      </c>
      <c r="D585" s="47" t="s">
        <v>72</v>
      </c>
      <c r="E585" s="47">
        <v>300</v>
      </c>
      <c r="F585" s="24"/>
      <c r="G585" s="118"/>
      <c r="H585" s="65"/>
      <c r="I585" s="118">
        <f>G585+(G585*H585)</f>
        <v>0</v>
      </c>
      <c r="J585" s="118">
        <f t="shared" ref="J585:J586" si="117">G585*E585</f>
        <v>0</v>
      </c>
      <c r="K585" s="129">
        <f>I585*E585</f>
        <v>0</v>
      </c>
    </row>
    <row r="586" spans="1:11" x14ac:dyDescent="0.25">
      <c r="A586" s="74" t="s">
        <v>236</v>
      </c>
      <c r="B586" s="102">
        <f>IF(D586="","",MAX($A$10:B585)+1)</f>
        <v>366</v>
      </c>
      <c r="C586" s="89" t="s">
        <v>441</v>
      </c>
      <c r="D586" s="47" t="s">
        <v>72</v>
      </c>
      <c r="E586" s="47">
        <v>300</v>
      </c>
      <c r="F586" s="24"/>
      <c r="G586" s="118"/>
      <c r="H586" s="65"/>
      <c r="I586" s="118">
        <f>G586+(G586*H586)</f>
        <v>0</v>
      </c>
      <c r="J586" s="118">
        <f t="shared" si="117"/>
        <v>0</v>
      </c>
      <c r="K586" s="129">
        <f>I586*E586</f>
        <v>0</v>
      </c>
    </row>
    <row r="587" spans="1:11" x14ac:dyDescent="0.25">
      <c r="A587" s="32"/>
      <c r="B587" s="24"/>
      <c r="C587" s="89" t="s">
        <v>440</v>
      </c>
      <c r="D587" s="24"/>
      <c r="E587" s="24"/>
      <c r="F587" s="24"/>
      <c r="G587" s="119"/>
      <c r="H587" s="64"/>
      <c r="I587" s="55"/>
      <c r="J587" s="55"/>
      <c r="K587" s="60"/>
    </row>
    <row r="588" spans="1:11" x14ac:dyDescent="0.25">
      <c r="A588" s="32"/>
      <c r="B588" s="24"/>
      <c r="C588" s="89" t="s">
        <v>439</v>
      </c>
      <c r="D588" s="24"/>
      <c r="E588" s="24"/>
      <c r="F588" s="24"/>
      <c r="G588" s="119"/>
      <c r="H588" s="64"/>
      <c r="I588" s="55"/>
      <c r="J588" s="55"/>
      <c r="K588" s="60"/>
    </row>
    <row r="589" spans="1:11" x14ac:dyDescent="0.25">
      <c r="A589" s="32"/>
      <c r="B589" s="24"/>
      <c r="C589" s="89" t="s">
        <v>344</v>
      </c>
      <c r="D589" s="24"/>
      <c r="E589" s="24"/>
      <c r="F589" s="24"/>
      <c r="G589" s="119"/>
      <c r="H589" s="64"/>
      <c r="I589" s="55"/>
      <c r="J589" s="55"/>
      <c r="K589" s="60"/>
    </row>
    <row r="590" spans="1:11" x14ac:dyDescent="0.25">
      <c r="A590" s="32"/>
      <c r="B590" s="24"/>
      <c r="C590" s="89" t="s">
        <v>438</v>
      </c>
      <c r="D590" s="24"/>
      <c r="E590" s="24"/>
      <c r="F590" s="24"/>
      <c r="G590" s="119"/>
      <c r="H590" s="64"/>
      <c r="I590" s="55"/>
      <c r="J590" s="55"/>
      <c r="K590" s="60"/>
    </row>
    <row r="591" spans="1:11" x14ac:dyDescent="0.25">
      <c r="A591" s="32"/>
      <c r="B591" s="24"/>
      <c r="C591" s="89" t="s">
        <v>355</v>
      </c>
      <c r="D591" s="24"/>
      <c r="E591" s="24"/>
      <c r="F591" s="24"/>
      <c r="G591" s="119"/>
      <c r="H591" s="64"/>
      <c r="I591" s="55"/>
      <c r="J591" s="55"/>
      <c r="K591" s="60"/>
    </row>
    <row r="592" spans="1:11" x14ac:dyDescent="0.25">
      <c r="A592" s="32"/>
      <c r="B592" s="24"/>
      <c r="C592" s="89" t="s">
        <v>431</v>
      </c>
      <c r="D592" s="24"/>
      <c r="E592" s="24"/>
      <c r="F592" s="24"/>
      <c r="G592" s="119"/>
      <c r="H592" s="64"/>
      <c r="I592" s="55"/>
      <c r="J592" s="55"/>
      <c r="K592" s="60"/>
    </row>
    <row r="593" spans="1:11" x14ac:dyDescent="0.25">
      <c r="A593" s="32"/>
      <c r="B593" s="24"/>
      <c r="C593" s="89" t="s">
        <v>430</v>
      </c>
      <c r="D593" s="24"/>
      <c r="E593" s="24"/>
      <c r="F593" s="24"/>
      <c r="G593" s="119"/>
      <c r="H593" s="64"/>
      <c r="I593" s="55"/>
      <c r="J593" s="55"/>
      <c r="K593" s="60"/>
    </row>
    <row r="594" spans="1:11" x14ac:dyDescent="0.25">
      <c r="A594" s="74" t="s">
        <v>236</v>
      </c>
      <c r="B594" s="102">
        <f>IF(D594="","",MAX($A$10:B593)+1)</f>
        <v>367</v>
      </c>
      <c r="C594" s="89" t="s">
        <v>437</v>
      </c>
      <c r="D594" s="47" t="s">
        <v>72</v>
      </c>
      <c r="E594" s="47">
        <v>200</v>
      </c>
      <c r="F594" s="24"/>
      <c r="G594" s="118"/>
      <c r="H594" s="65"/>
      <c r="I594" s="118">
        <f>G594+(G594*H594)</f>
        <v>0</v>
      </c>
      <c r="J594" s="118">
        <f t="shared" ref="J594:J595" si="118">G594*E594</f>
        <v>0</v>
      </c>
      <c r="K594" s="129">
        <f>I594*E594</f>
        <v>0</v>
      </c>
    </row>
    <row r="595" spans="1:11" x14ac:dyDescent="0.25">
      <c r="A595" s="74" t="s">
        <v>236</v>
      </c>
      <c r="B595" s="102">
        <f>IF(D595="","",MAX($A$10:B594)+1)</f>
        <v>368</v>
      </c>
      <c r="C595" s="89" t="s">
        <v>436</v>
      </c>
      <c r="D595" s="47" t="s">
        <v>72</v>
      </c>
      <c r="E595" s="47">
        <v>200</v>
      </c>
      <c r="F595" s="24"/>
      <c r="G595" s="118"/>
      <c r="H595" s="65"/>
      <c r="I595" s="118">
        <f>G595+(G595*H595)</f>
        <v>0</v>
      </c>
      <c r="J595" s="118">
        <f t="shared" si="118"/>
        <v>0</v>
      </c>
      <c r="K595" s="129">
        <f>I595*E595</f>
        <v>0</v>
      </c>
    </row>
    <row r="596" spans="1:11" ht="15" x14ac:dyDescent="0.25">
      <c r="A596" s="32"/>
      <c r="B596" s="24"/>
      <c r="C596" s="83" t="s">
        <v>435</v>
      </c>
      <c r="D596" s="24"/>
      <c r="E596" s="24"/>
      <c r="F596" s="24"/>
      <c r="G596" s="119"/>
      <c r="H596" s="64"/>
      <c r="I596" s="55"/>
      <c r="J596" s="55"/>
      <c r="K596" s="60"/>
    </row>
    <row r="597" spans="1:11" ht="28.5" x14ac:dyDescent="0.25">
      <c r="A597" s="32"/>
      <c r="B597" s="24"/>
      <c r="C597" s="89" t="s">
        <v>434</v>
      </c>
      <c r="D597" s="24"/>
      <c r="E597" s="24"/>
      <c r="F597" s="24"/>
      <c r="G597" s="119"/>
      <c r="H597" s="64"/>
      <c r="I597" s="55"/>
      <c r="J597" s="55"/>
      <c r="K597" s="60"/>
    </row>
    <row r="598" spans="1:11" x14ac:dyDescent="0.25">
      <c r="A598" s="32"/>
      <c r="B598" s="24"/>
      <c r="C598" s="89" t="s">
        <v>433</v>
      </c>
      <c r="D598" s="24"/>
      <c r="E598" s="24"/>
      <c r="F598" s="24"/>
      <c r="G598" s="119"/>
      <c r="H598" s="64"/>
      <c r="I598" s="55"/>
      <c r="J598" s="55"/>
      <c r="K598" s="60"/>
    </row>
    <row r="599" spans="1:11" x14ac:dyDescent="0.25">
      <c r="A599" s="32"/>
      <c r="B599" s="24"/>
      <c r="C599" s="89" t="s">
        <v>344</v>
      </c>
      <c r="D599" s="24"/>
      <c r="E599" s="24"/>
      <c r="F599" s="24"/>
      <c r="G599" s="119"/>
      <c r="H599" s="64"/>
      <c r="I599" s="55"/>
      <c r="J599" s="55"/>
      <c r="K599" s="60"/>
    </row>
    <row r="600" spans="1:11" x14ac:dyDescent="0.25">
      <c r="A600" s="32"/>
      <c r="B600" s="24"/>
      <c r="C600" s="89" t="s">
        <v>343</v>
      </c>
      <c r="D600" s="24"/>
      <c r="E600" s="24"/>
      <c r="F600" s="24"/>
      <c r="G600" s="119"/>
      <c r="H600" s="64"/>
      <c r="I600" s="55"/>
      <c r="J600" s="55"/>
      <c r="K600" s="60"/>
    </row>
    <row r="601" spans="1:11" x14ac:dyDescent="0.25">
      <c r="A601" s="32"/>
      <c r="B601" s="24"/>
      <c r="C601" s="89" t="s">
        <v>432</v>
      </c>
      <c r="D601" s="24"/>
      <c r="E601" s="24"/>
      <c r="F601" s="24"/>
      <c r="G601" s="119"/>
      <c r="H601" s="64"/>
      <c r="I601" s="55"/>
      <c r="J601" s="55"/>
      <c r="K601" s="60"/>
    </row>
    <row r="602" spans="1:11" x14ac:dyDescent="0.25">
      <c r="A602" s="32"/>
      <c r="B602" s="24"/>
      <c r="C602" s="89" t="s">
        <v>431</v>
      </c>
      <c r="D602" s="24"/>
      <c r="E602" s="24"/>
      <c r="F602" s="24"/>
      <c r="G602" s="119"/>
      <c r="H602" s="64"/>
      <c r="I602" s="55"/>
      <c r="J602" s="55"/>
      <c r="K602" s="60"/>
    </row>
    <row r="603" spans="1:11" x14ac:dyDescent="0.25">
      <c r="A603" s="32"/>
      <c r="B603" s="24"/>
      <c r="C603" s="89" t="s">
        <v>430</v>
      </c>
      <c r="D603" s="24"/>
      <c r="E603" s="24"/>
      <c r="F603" s="24"/>
      <c r="G603" s="119"/>
      <c r="H603" s="64"/>
      <c r="I603" s="55"/>
      <c r="J603" s="55"/>
      <c r="K603" s="60"/>
    </row>
    <row r="604" spans="1:11" x14ac:dyDescent="0.25">
      <c r="A604" s="74" t="s">
        <v>236</v>
      </c>
      <c r="B604" s="102">
        <f>IF(D604="","",MAX($A$10:B603)+1)</f>
        <v>369</v>
      </c>
      <c r="C604" s="89" t="s">
        <v>429</v>
      </c>
      <c r="D604" s="47" t="s">
        <v>72</v>
      </c>
      <c r="E604" s="47">
        <v>200</v>
      </c>
      <c r="F604" s="24"/>
      <c r="G604" s="118"/>
      <c r="H604" s="65"/>
      <c r="I604" s="118">
        <f>G604+(G604*H604)</f>
        <v>0</v>
      </c>
      <c r="J604" s="118">
        <f t="shared" ref="J604:J605" si="119">G604*E604</f>
        <v>0</v>
      </c>
      <c r="K604" s="129">
        <f>I604*E604</f>
        <v>0</v>
      </c>
    </row>
    <row r="605" spans="1:11" x14ac:dyDescent="0.25">
      <c r="A605" s="74" t="s">
        <v>236</v>
      </c>
      <c r="B605" s="102">
        <f>IF(D605="","",MAX($A$10:B604)+1)</f>
        <v>370</v>
      </c>
      <c r="C605" s="89" t="s">
        <v>428</v>
      </c>
      <c r="D605" s="47" t="s">
        <v>72</v>
      </c>
      <c r="E605" s="47">
        <v>200</v>
      </c>
      <c r="F605" s="24"/>
      <c r="G605" s="118"/>
      <c r="H605" s="65"/>
      <c r="I605" s="118">
        <f>G605+(G605*H605)</f>
        <v>0</v>
      </c>
      <c r="J605" s="118">
        <f t="shared" si="119"/>
        <v>0</v>
      </c>
      <c r="K605" s="129">
        <f>I605*E605</f>
        <v>0</v>
      </c>
    </row>
    <row r="606" spans="1:11" ht="15" x14ac:dyDescent="0.25">
      <c r="A606" s="32"/>
      <c r="B606" s="24"/>
      <c r="C606" s="88" t="s">
        <v>427</v>
      </c>
      <c r="D606" s="24"/>
      <c r="E606" s="24"/>
      <c r="F606" s="24"/>
      <c r="G606" s="119"/>
      <c r="H606" s="64"/>
      <c r="I606" s="55"/>
      <c r="J606" s="55"/>
      <c r="K606" s="60"/>
    </row>
    <row r="607" spans="1:11" x14ac:dyDescent="0.25">
      <c r="A607" s="32"/>
      <c r="B607" s="24"/>
      <c r="C607" s="89" t="s">
        <v>426</v>
      </c>
      <c r="D607" s="24"/>
      <c r="E607" s="24"/>
      <c r="F607" s="24"/>
      <c r="G607" s="119"/>
      <c r="H607" s="64"/>
      <c r="I607" s="55"/>
      <c r="J607" s="55"/>
      <c r="K607" s="60"/>
    </row>
    <row r="608" spans="1:11" ht="28.5" x14ac:dyDescent="0.25">
      <c r="A608" s="32"/>
      <c r="B608" s="24"/>
      <c r="C608" s="89" t="s">
        <v>425</v>
      </c>
      <c r="D608" s="24"/>
      <c r="E608" s="24"/>
      <c r="F608" s="24"/>
      <c r="G608" s="119"/>
      <c r="H608" s="64"/>
      <c r="I608" s="55"/>
      <c r="J608" s="55"/>
      <c r="K608" s="60"/>
    </row>
    <row r="609" spans="1:11" x14ac:dyDescent="0.25">
      <c r="A609" s="32"/>
      <c r="B609" s="24"/>
      <c r="C609" s="89" t="s">
        <v>424</v>
      </c>
      <c r="D609" s="24"/>
      <c r="E609" s="24"/>
      <c r="F609" s="24"/>
      <c r="G609" s="119"/>
      <c r="H609" s="64"/>
      <c r="I609" s="55"/>
      <c r="J609" s="55"/>
      <c r="K609" s="60"/>
    </row>
    <row r="610" spans="1:11" x14ac:dyDescent="0.25">
      <c r="A610" s="32"/>
      <c r="B610" s="24"/>
      <c r="C610" s="89" t="s">
        <v>423</v>
      </c>
      <c r="D610" s="24"/>
      <c r="E610" s="24"/>
      <c r="F610" s="24"/>
      <c r="G610" s="119"/>
      <c r="H610" s="64"/>
      <c r="I610" s="55"/>
      <c r="J610" s="55"/>
      <c r="K610" s="60"/>
    </row>
    <row r="611" spans="1:11" x14ac:dyDescent="0.25">
      <c r="A611" s="32"/>
      <c r="B611" s="24"/>
      <c r="C611" s="89" t="s">
        <v>422</v>
      </c>
      <c r="D611" s="24"/>
      <c r="E611" s="24"/>
      <c r="F611" s="24"/>
      <c r="G611" s="119"/>
      <c r="H611" s="64"/>
      <c r="I611" s="55"/>
      <c r="J611" s="55"/>
      <c r="K611" s="60"/>
    </row>
    <row r="612" spans="1:11" x14ac:dyDescent="0.25">
      <c r="A612" s="32"/>
      <c r="B612" s="24"/>
      <c r="C612" s="89" t="s">
        <v>421</v>
      </c>
      <c r="D612" s="24"/>
      <c r="E612" s="24"/>
      <c r="F612" s="24"/>
      <c r="G612" s="119"/>
      <c r="H612" s="64"/>
      <c r="I612" s="55"/>
      <c r="J612" s="55"/>
      <c r="K612" s="60"/>
    </row>
    <row r="613" spans="1:11" x14ac:dyDescent="0.25">
      <c r="A613" s="74" t="s">
        <v>236</v>
      </c>
      <c r="B613" s="102">
        <f>IF(D613="","",MAX($A$10:B612)+1)</f>
        <v>371</v>
      </c>
      <c r="C613" s="89" t="s">
        <v>420</v>
      </c>
      <c r="D613" s="47" t="s">
        <v>72</v>
      </c>
      <c r="E613" s="47">
        <v>200</v>
      </c>
      <c r="F613" s="24"/>
      <c r="G613" s="118"/>
      <c r="H613" s="65"/>
      <c r="I613" s="118">
        <f>G613+(G613*H613)</f>
        <v>0</v>
      </c>
      <c r="J613" s="118">
        <f t="shared" ref="J613:J616" si="120">G613*E613</f>
        <v>0</v>
      </c>
      <c r="K613" s="129">
        <f>I613*E613</f>
        <v>0</v>
      </c>
    </row>
    <row r="614" spans="1:11" x14ac:dyDescent="0.25">
      <c r="A614" s="74" t="s">
        <v>236</v>
      </c>
      <c r="B614" s="102">
        <f>IF(D614="","",MAX($A$10:B613)+1)</f>
        <v>372</v>
      </c>
      <c r="C614" s="89" t="s">
        <v>419</v>
      </c>
      <c r="D614" s="47" t="s">
        <v>72</v>
      </c>
      <c r="E614" s="47">
        <v>100</v>
      </c>
      <c r="F614" s="24"/>
      <c r="G614" s="118"/>
      <c r="H614" s="65"/>
      <c r="I614" s="118">
        <f>G614+(G614*H614)</f>
        <v>0</v>
      </c>
      <c r="J614" s="118">
        <f t="shared" si="120"/>
        <v>0</v>
      </c>
      <c r="K614" s="129">
        <f>I614*E614</f>
        <v>0</v>
      </c>
    </row>
    <row r="615" spans="1:11" x14ac:dyDescent="0.25">
      <c r="A615" s="74" t="s">
        <v>236</v>
      </c>
      <c r="B615" s="102">
        <f>IF(D615="","",MAX($A$10:B614)+1)</f>
        <v>373</v>
      </c>
      <c r="C615" s="89" t="s">
        <v>418</v>
      </c>
      <c r="D615" s="47" t="s">
        <v>72</v>
      </c>
      <c r="E615" s="47">
        <v>100</v>
      </c>
      <c r="F615" s="24"/>
      <c r="G615" s="118"/>
      <c r="H615" s="65"/>
      <c r="I615" s="118">
        <f>G615+(G615*H615)</f>
        <v>0</v>
      </c>
      <c r="J615" s="118">
        <f t="shared" si="120"/>
        <v>0</v>
      </c>
      <c r="K615" s="129">
        <f>I615*E615</f>
        <v>0</v>
      </c>
    </row>
    <row r="616" spans="1:11" x14ac:dyDescent="0.25">
      <c r="A616" s="74" t="s">
        <v>236</v>
      </c>
      <c r="B616" s="102">
        <f>IF(D616="","",MAX($A$10:B615)+1)</f>
        <v>374</v>
      </c>
      <c r="C616" s="89" t="s">
        <v>417</v>
      </c>
      <c r="D616" s="47" t="s">
        <v>72</v>
      </c>
      <c r="E616" s="47">
        <v>100</v>
      </c>
      <c r="F616" s="24"/>
      <c r="G616" s="118"/>
      <c r="H616" s="65"/>
      <c r="I616" s="118">
        <f>G616+(G616*H616)</f>
        <v>0</v>
      </c>
      <c r="J616" s="118">
        <f t="shared" si="120"/>
        <v>0</v>
      </c>
      <c r="K616" s="129">
        <f>I616*E616</f>
        <v>0</v>
      </c>
    </row>
    <row r="617" spans="1:11" ht="15" x14ac:dyDescent="0.25">
      <c r="A617" s="32"/>
      <c r="B617" s="24"/>
      <c r="C617" s="83" t="s">
        <v>416</v>
      </c>
      <c r="D617" s="24"/>
      <c r="E617" s="24"/>
      <c r="F617" s="24"/>
      <c r="G617" s="119"/>
      <c r="H617" s="64"/>
      <c r="I617" s="55"/>
      <c r="J617" s="55"/>
      <c r="K617" s="60"/>
    </row>
    <row r="618" spans="1:11" ht="57" x14ac:dyDescent="0.25">
      <c r="A618" s="32"/>
      <c r="B618" s="24"/>
      <c r="C618" s="111" t="s">
        <v>415</v>
      </c>
      <c r="D618" s="24"/>
      <c r="E618" s="24"/>
      <c r="F618" s="24"/>
      <c r="G618" s="119"/>
      <c r="H618" s="64"/>
      <c r="I618" s="55"/>
      <c r="J618" s="55"/>
      <c r="K618" s="60"/>
    </row>
    <row r="619" spans="1:11" ht="28.5" x14ac:dyDescent="0.25">
      <c r="A619" s="74" t="s">
        <v>236</v>
      </c>
      <c r="B619" s="102">
        <f>IF(D619="","",MAX($A$10:B618)+1)</f>
        <v>375</v>
      </c>
      <c r="C619" s="107" t="s">
        <v>414</v>
      </c>
      <c r="D619" s="100" t="s">
        <v>72</v>
      </c>
      <c r="E619" s="47">
        <v>200</v>
      </c>
      <c r="F619" s="24"/>
      <c r="G619" s="118"/>
      <c r="H619" s="65"/>
      <c r="I619" s="118">
        <f t="shared" ref="I619:I624" si="121">G619+(G619*H619)</f>
        <v>0</v>
      </c>
      <c r="J619" s="118">
        <f t="shared" ref="J619:J621" si="122">G619*E619</f>
        <v>0</v>
      </c>
      <c r="K619" s="129">
        <f t="shared" ref="K619:K624" si="123">I619*E619</f>
        <v>0</v>
      </c>
    </row>
    <row r="620" spans="1:11" ht="28.5" x14ac:dyDescent="0.25">
      <c r="A620" s="74" t="s">
        <v>236</v>
      </c>
      <c r="B620" s="102">
        <f>IF(D620="","",MAX($A$10:B619)+1)</f>
        <v>376</v>
      </c>
      <c r="C620" s="107" t="s">
        <v>413</v>
      </c>
      <c r="D620" s="100" t="s">
        <v>72</v>
      </c>
      <c r="E620" s="47">
        <v>200</v>
      </c>
      <c r="F620" s="24"/>
      <c r="G620" s="118"/>
      <c r="H620" s="65"/>
      <c r="I620" s="118">
        <f t="shared" si="121"/>
        <v>0</v>
      </c>
      <c r="J620" s="118">
        <f t="shared" si="122"/>
        <v>0</v>
      </c>
      <c r="K620" s="129">
        <f t="shared" si="123"/>
        <v>0</v>
      </c>
    </row>
    <row r="621" spans="1:11" ht="28.5" x14ac:dyDescent="0.25">
      <c r="A621" s="74" t="s">
        <v>236</v>
      </c>
      <c r="B621" s="102">
        <f>IF(D621="","",MAX($A$10:B620)+1)</f>
        <v>377</v>
      </c>
      <c r="C621" s="107" t="s">
        <v>412</v>
      </c>
      <c r="D621" s="100" t="s">
        <v>72</v>
      </c>
      <c r="E621" s="47">
        <v>200</v>
      </c>
      <c r="F621" s="24"/>
      <c r="G621" s="118"/>
      <c r="H621" s="65"/>
      <c r="I621" s="118">
        <f t="shared" si="121"/>
        <v>0</v>
      </c>
      <c r="J621" s="118">
        <f t="shared" si="122"/>
        <v>0</v>
      </c>
      <c r="K621" s="129">
        <f t="shared" si="123"/>
        <v>0</v>
      </c>
    </row>
    <row r="622" spans="1:11" ht="28.5" x14ac:dyDescent="0.25">
      <c r="A622" s="74" t="s">
        <v>236</v>
      </c>
      <c r="B622" s="102">
        <f>IF(D622="","",MAX($A$10:B621)+1)</f>
        <v>378</v>
      </c>
      <c r="C622" s="107" t="s">
        <v>411</v>
      </c>
      <c r="D622" s="100" t="s">
        <v>72</v>
      </c>
      <c r="E622" s="47">
        <v>200</v>
      </c>
      <c r="F622" s="24"/>
      <c r="G622" s="118"/>
      <c r="H622" s="65"/>
      <c r="I622" s="118">
        <f t="shared" si="121"/>
        <v>0</v>
      </c>
      <c r="J622" s="118">
        <f t="shared" ref="J622:J624" si="124">G622*E622</f>
        <v>0</v>
      </c>
      <c r="K622" s="129">
        <f t="shared" si="123"/>
        <v>0</v>
      </c>
    </row>
    <row r="623" spans="1:11" ht="28.5" x14ac:dyDescent="0.25">
      <c r="A623" s="74" t="s">
        <v>236</v>
      </c>
      <c r="B623" s="102">
        <f>IF(D623="","",MAX($A$10:B622)+1)</f>
        <v>379</v>
      </c>
      <c r="C623" s="107" t="s">
        <v>410</v>
      </c>
      <c r="D623" s="100" t="s">
        <v>72</v>
      </c>
      <c r="E623" s="47">
        <v>200</v>
      </c>
      <c r="F623" s="24"/>
      <c r="G623" s="118"/>
      <c r="H623" s="65"/>
      <c r="I623" s="118">
        <f t="shared" si="121"/>
        <v>0</v>
      </c>
      <c r="J623" s="118">
        <f t="shared" si="124"/>
        <v>0</v>
      </c>
      <c r="K623" s="129">
        <f t="shared" si="123"/>
        <v>0</v>
      </c>
    </row>
    <row r="624" spans="1:11" ht="28.5" x14ac:dyDescent="0.25">
      <c r="A624" s="74" t="s">
        <v>236</v>
      </c>
      <c r="B624" s="102">
        <f>IF(D624="","",MAX($A$10:B623)+1)</f>
        <v>380</v>
      </c>
      <c r="C624" s="107" t="s">
        <v>409</v>
      </c>
      <c r="D624" s="100" t="s">
        <v>72</v>
      </c>
      <c r="E624" s="47">
        <v>200</v>
      </c>
      <c r="F624" s="24"/>
      <c r="G624" s="118"/>
      <c r="H624" s="65"/>
      <c r="I624" s="118">
        <f t="shared" si="121"/>
        <v>0</v>
      </c>
      <c r="J624" s="118">
        <f t="shared" si="124"/>
        <v>0</v>
      </c>
      <c r="K624" s="129">
        <f t="shared" si="123"/>
        <v>0</v>
      </c>
    </row>
    <row r="625" spans="1:11" ht="15" x14ac:dyDescent="0.25">
      <c r="A625" s="32"/>
      <c r="B625" s="24"/>
      <c r="C625" s="83" t="s">
        <v>408</v>
      </c>
      <c r="D625" s="24"/>
      <c r="E625" s="24"/>
      <c r="F625" s="24"/>
      <c r="G625" s="119"/>
      <c r="H625" s="64"/>
      <c r="I625" s="55"/>
      <c r="J625" s="55"/>
      <c r="K625" s="60"/>
    </row>
    <row r="626" spans="1:11" x14ac:dyDescent="0.25">
      <c r="A626" s="74" t="s">
        <v>236</v>
      </c>
      <c r="B626" s="102">
        <f>IF(D626="","",MAX($A$10:B625)+1)</f>
        <v>381</v>
      </c>
      <c r="C626" s="89" t="s">
        <v>407</v>
      </c>
      <c r="D626" s="47" t="s">
        <v>72</v>
      </c>
      <c r="E626" s="47">
        <v>100</v>
      </c>
      <c r="F626" s="24"/>
      <c r="G626" s="118"/>
      <c r="H626" s="65"/>
      <c r="I626" s="118">
        <f>G626+(G626*H626)</f>
        <v>0</v>
      </c>
      <c r="J626" s="118">
        <f t="shared" ref="J626:J629" si="125">G626*E626</f>
        <v>0</v>
      </c>
      <c r="K626" s="129">
        <f>I626*E626</f>
        <v>0</v>
      </c>
    </row>
    <row r="627" spans="1:11" x14ac:dyDescent="0.25">
      <c r="A627" s="74" t="s">
        <v>236</v>
      </c>
      <c r="B627" s="102">
        <f>IF(D627="","",MAX($A$10:B626)+1)</f>
        <v>382</v>
      </c>
      <c r="C627" s="89" t="s">
        <v>406</v>
      </c>
      <c r="D627" s="47" t="s">
        <v>72</v>
      </c>
      <c r="E627" s="47">
        <v>100</v>
      </c>
      <c r="F627" s="24"/>
      <c r="G627" s="118"/>
      <c r="H627" s="65"/>
      <c r="I627" s="118">
        <f>G627+(G627*H627)</f>
        <v>0</v>
      </c>
      <c r="J627" s="118">
        <f t="shared" si="125"/>
        <v>0</v>
      </c>
      <c r="K627" s="129">
        <f>I627*E627</f>
        <v>0</v>
      </c>
    </row>
    <row r="628" spans="1:11" x14ac:dyDescent="0.25">
      <c r="A628" s="74" t="s">
        <v>236</v>
      </c>
      <c r="B628" s="102">
        <f>IF(D628="","",MAX($A$10:B627)+1)</f>
        <v>383</v>
      </c>
      <c r="C628" s="89" t="s">
        <v>405</v>
      </c>
      <c r="D628" s="47" t="s">
        <v>72</v>
      </c>
      <c r="E628" s="47">
        <v>100</v>
      </c>
      <c r="F628" s="24"/>
      <c r="G628" s="118"/>
      <c r="H628" s="65"/>
      <c r="I628" s="118">
        <f>G628+(G628*H628)</f>
        <v>0</v>
      </c>
      <c r="J628" s="118">
        <f t="shared" si="125"/>
        <v>0</v>
      </c>
      <c r="K628" s="129">
        <f>I628*E628</f>
        <v>0</v>
      </c>
    </row>
    <row r="629" spans="1:11" x14ac:dyDescent="0.25">
      <c r="A629" s="74" t="s">
        <v>236</v>
      </c>
      <c r="B629" s="102">
        <f>IF(D629="","",MAX($A$10:B628)+1)</f>
        <v>384</v>
      </c>
      <c r="C629" s="89" t="s">
        <v>404</v>
      </c>
      <c r="D629" s="47" t="s">
        <v>72</v>
      </c>
      <c r="E629" s="47">
        <v>100</v>
      </c>
      <c r="F629" s="24"/>
      <c r="G629" s="118"/>
      <c r="H629" s="65"/>
      <c r="I629" s="118">
        <f>G629+(G629*H629)</f>
        <v>0</v>
      </c>
      <c r="J629" s="118">
        <f t="shared" si="125"/>
        <v>0</v>
      </c>
      <c r="K629" s="129">
        <f>I629*E629</f>
        <v>0</v>
      </c>
    </row>
    <row r="630" spans="1:11" ht="15" x14ac:dyDescent="0.25">
      <c r="A630" s="32"/>
      <c r="B630" s="24"/>
      <c r="C630" s="83" t="s">
        <v>403</v>
      </c>
      <c r="D630" s="24"/>
      <c r="E630" s="24"/>
      <c r="F630" s="24"/>
      <c r="G630" s="119"/>
      <c r="H630" s="64"/>
      <c r="I630" s="55"/>
      <c r="J630" s="55"/>
      <c r="K630" s="60"/>
    </row>
    <row r="631" spans="1:11" x14ac:dyDescent="0.25">
      <c r="A631" s="74" t="s">
        <v>236</v>
      </c>
      <c r="B631" s="102">
        <f>IF(D631="","",MAX($A$10:B630)+1)</f>
        <v>385</v>
      </c>
      <c r="C631" s="89" t="s">
        <v>402</v>
      </c>
      <c r="D631" s="47" t="s">
        <v>29</v>
      </c>
      <c r="E631" s="47">
        <v>50</v>
      </c>
      <c r="F631" s="24"/>
      <c r="G631" s="118"/>
      <c r="H631" s="65"/>
      <c r="I631" s="118">
        <f t="shared" ref="I631:I636" si="126">G631+(G631*H631)</f>
        <v>0</v>
      </c>
      <c r="J631" s="118">
        <f t="shared" ref="J631:J636" si="127">G631*E631</f>
        <v>0</v>
      </c>
      <c r="K631" s="129">
        <f t="shared" ref="K631:K636" si="128">I631*E631</f>
        <v>0</v>
      </c>
    </row>
    <row r="632" spans="1:11" x14ac:dyDescent="0.25">
      <c r="A632" s="74" t="s">
        <v>236</v>
      </c>
      <c r="B632" s="102">
        <f>IF(D632="","",MAX($A$10:B631)+1)</f>
        <v>386</v>
      </c>
      <c r="C632" s="89" t="s">
        <v>401</v>
      </c>
      <c r="D632" s="47" t="s">
        <v>29</v>
      </c>
      <c r="E632" s="47">
        <v>50</v>
      </c>
      <c r="F632" s="24"/>
      <c r="G632" s="118"/>
      <c r="H632" s="65"/>
      <c r="I632" s="118">
        <f t="shared" si="126"/>
        <v>0</v>
      </c>
      <c r="J632" s="118">
        <f t="shared" si="127"/>
        <v>0</v>
      </c>
      <c r="K632" s="129">
        <f t="shared" si="128"/>
        <v>0</v>
      </c>
    </row>
    <row r="633" spans="1:11" x14ac:dyDescent="0.25">
      <c r="A633" s="74" t="s">
        <v>236</v>
      </c>
      <c r="B633" s="102">
        <f>IF(D633="","",MAX($A$10:B632)+1)</f>
        <v>387</v>
      </c>
      <c r="C633" s="89" t="s">
        <v>400</v>
      </c>
      <c r="D633" s="47" t="s">
        <v>29</v>
      </c>
      <c r="E633" s="47">
        <v>50</v>
      </c>
      <c r="F633" s="24"/>
      <c r="G633" s="118"/>
      <c r="H633" s="65"/>
      <c r="I633" s="118">
        <f t="shared" si="126"/>
        <v>0</v>
      </c>
      <c r="J633" s="118">
        <f t="shared" si="127"/>
        <v>0</v>
      </c>
      <c r="K633" s="129">
        <f t="shared" si="128"/>
        <v>0</v>
      </c>
    </row>
    <row r="634" spans="1:11" x14ac:dyDescent="0.25">
      <c r="A634" s="74" t="s">
        <v>236</v>
      </c>
      <c r="B634" s="102">
        <f>IF(D634="","",MAX($A$10:B633)+1)</f>
        <v>388</v>
      </c>
      <c r="C634" s="89" t="s">
        <v>399</v>
      </c>
      <c r="D634" s="47" t="s">
        <v>29</v>
      </c>
      <c r="E634" s="47">
        <v>50</v>
      </c>
      <c r="F634" s="24"/>
      <c r="G634" s="118"/>
      <c r="H634" s="65"/>
      <c r="I634" s="118">
        <f t="shared" si="126"/>
        <v>0</v>
      </c>
      <c r="J634" s="118">
        <f t="shared" si="127"/>
        <v>0</v>
      </c>
      <c r="K634" s="129">
        <f t="shared" si="128"/>
        <v>0</v>
      </c>
    </row>
    <row r="635" spans="1:11" x14ac:dyDescent="0.25">
      <c r="A635" s="74" t="s">
        <v>236</v>
      </c>
      <c r="B635" s="102">
        <f>IF(D635="","",MAX($A$10:B634)+1)</f>
        <v>389</v>
      </c>
      <c r="C635" s="89" t="s">
        <v>398</v>
      </c>
      <c r="D635" s="47" t="s">
        <v>29</v>
      </c>
      <c r="E635" s="47">
        <v>50</v>
      </c>
      <c r="F635" s="24"/>
      <c r="G635" s="118"/>
      <c r="H635" s="65"/>
      <c r="I635" s="118">
        <f t="shared" si="126"/>
        <v>0</v>
      </c>
      <c r="J635" s="118">
        <f t="shared" si="127"/>
        <v>0</v>
      </c>
      <c r="K635" s="129">
        <f t="shared" si="128"/>
        <v>0</v>
      </c>
    </row>
    <row r="636" spans="1:11" x14ac:dyDescent="0.25">
      <c r="A636" s="74" t="s">
        <v>236</v>
      </c>
      <c r="B636" s="102">
        <f>IF(D636="","",MAX($A$10:B635)+1)</f>
        <v>390</v>
      </c>
      <c r="C636" s="89" t="s">
        <v>397</v>
      </c>
      <c r="D636" s="47" t="s">
        <v>14</v>
      </c>
      <c r="E636" s="47">
        <v>10</v>
      </c>
      <c r="F636" s="24"/>
      <c r="G636" s="118"/>
      <c r="H636" s="65"/>
      <c r="I636" s="118">
        <f t="shared" si="126"/>
        <v>0</v>
      </c>
      <c r="J636" s="118">
        <f t="shared" si="127"/>
        <v>0</v>
      </c>
      <c r="K636" s="129">
        <f t="shared" si="128"/>
        <v>0</v>
      </c>
    </row>
    <row r="637" spans="1:11" ht="15" x14ac:dyDescent="0.25">
      <c r="A637" s="32"/>
      <c r="B637" s="24"/>
      <c r="C637" s="88" t="s">
        <v>396</v>
      </c>
      <c r="D637" s="24"/>
      <c r="E637" s="24"/>
      <c r="F637" s="24"/>
      <c r="G637" s="119"/>
      <c r="H637" s="64"/>
      <c r="I637" s="55"/>
      <c r="J637" s="55"/>
      <c r="K637" s="60"/>
    </row>
    <row r="638" spans="1:11" x14ac:dyDescent="0.25">
      <c r="A638" s="32"/>
      <c r="B638" s="24"/>
      <c r="C638" s="89" t="s">
        <v>395</v>
      </c>
      <c r="D638" s="24"/>
      <c r="E638" s="24"/>
      <c r="F638" s="24"/>
      <c r="G638" s="119"/>
      <c r="H638" s="64"/>
      <c r="I638" s="55"/>
      <c r="J638" s="55"/>
      <c r="K638" s="60"/>
    </row>
    <row r="639" spans="1:11" x14ac:dyDescent="0.25">
      <c r="A639" s="32"/>
      <c r="B639" s="24"/>
      <c r="C639" s="89" t="s">
        <v>394</v>
      </c>
      <c r="D639" s="24"/>
      <c r="E639" s="24"/>
      <c r="F639" s="24"/>
      <c r="G639" s="119"/>
      <c r="H639" s="64"/>
      <c r="I639" s="55"/>
      <c r="J639" s="55"/>
      <c r="K639" s="60"/>
    </row>
    <row r="640" spans="1:11" x14ac:dyDescent="0.25">
      <c r="A640" s="32"/>
      <c r="B640" s="24"/>
      <c r="C640" s="89" t="s">
        <v>393</v>
      </c>
      <c r="D640" s="24"/>
      <c r="E640" s="24"/>
      <c r="F640" s="24"/>
      <c r="G640" s="119"/>
      <c r="H640" s="64"/>
      <c r="I640" s="55"/>
      <c r="J640" s="55"/>
      <c r="K640" s="60"/>
    </row>
    <row r="641" spans="1:11" x14ac:dyDescent="0.25">
      <c r="A641" s="32"/>
      <c r="B641" s="24"/>
      <c r="C641" s="89" t="s">
        <v>392</v>
      </c>
      <c r="D641" s="24"/>
      <c r="E641" s="24"/>
      <c r="F641" s="24"/>
      <c r="G641" s="119"/>
      <c r="H641" s="64"/>
      <c r="I641" s="55"/>
      <c r="J641" s="55"/>
      <c r="K641" s="60"/>
    </row>
    <row r="642" spans="1:11" x14ac:dyDescent="0.25">
      <c r="A642" s="74" t="s">
        <v>236</v>
      </c>
      <c r="B642" s="102">
        <f>IF(D642="","",MAX($A$10:B641)+1)</f>
        <v>391</v>
      </c>
      <c r="C642" s="89" t="s">
        <v>391</v>
      </c>
      <c r="D642" s="47" t="s">
        <v>72</v>
      </c>
      <c r="E642" s="47">
        <v>50</v>
      </c>
      <c r="F642" s="24"/>
      <c r="G642" s="118"/>
      <c r="H642" s="65"/>
      <c r="I642" s="118">
        <f>G642+(G642*H642)</f>
        <v>0</v>
      </c>
      <c r="J642" s="118">
        <f t="shared" ref="J642:J643" si="129">G642*E642</f>
        <v>0</v>
      </c>
      <c r="K642" s="129">
        <f>I642*E642</f>
        <v>0</v>
      </c>
    </row>
    <row r="643" spans="1:11" x14ac:dyDescent="0.25">
      <c r="A643" s="74" t="s">
        <v>236</v>
      </c>
      <c r="B643" s="102">
        <f>IF(D643="","",MAX($A$10:B642)+1)</f>
        <v>392</v>
      </c>
      <c r="C643" s="89" t="s">
        <v>390</v>
      </c>
      <c r="D643" s="47" t="s">
        <v>72</v>
      </c>
      <c r="E643" s="47">
        <v>20</v>
      </c>
      <c r="F643" s="24"/>
      <c r="G643" s="118"/>
      <c r="H643" s="65"/>
      <c r="I643" s="118">
        <f>G643+(G643*H643)</f>
        <v>0</v>
      </c>
      <c r="J643" s="118">
        <f t="shared" si="129"/>
        <v>0</v>
      </c>
      <c r="K643" s="129">
        <f>I643*E643</f>
        <v>0</v>
      </c>
    </row>
    <row r="644" spans="1:11" x14ac:dyDescent="0.25">
      <c r="A644" s="32"/>
      <c r="B644" s="24"/>
      <c r="C644" s="89" t="s">
        <v>389</v>
      </c>
      <c r="D644" s="24"/>
      <c r="E644" s="24"/>
      <c r="F644" s="24"/>
      <c r="G644" s="119"/>
      <c r="H644" s="64"/>
      <c r="I644" s="55"/>
      <c r="J644" s="55"/>
      <c r="K644" s="60"/>
    </row>
    <row r="645" spans="1:11" x14ac:dyDescent="0.25">
      <c r="A645" s="32"/>
      <c r="B645" s="24"/>
      <c r="C645" s="89" t="s">
        <v>388</v>
      </c>
      <c r="D645" s="24"/>
      <c r="E645" s="24"/>
      <c r="F645" s="24"/>
      <c r="G645" s="119"/>
      <c r="H645" s="64"/>
      <c r="I645" s="55"/>
      <c r="J645" s="55"/>
      <c r="K645" s="60"/>
    </row>
    <row r="646" spans="1:11" x14ac:dyDescent="0.25">
      <c r="A646" s="32"/>
      <c r="B646" s="24"/>
      <c r="C646" s="89" t="s">
        <v>344</v>
      </c>
      <c r="D646" s="24"/>
      <c r="E646" s="24"/>
      <c r="F646" s="24"/>
      <c r="G646" s="119"/>
      <c r="H646" s="64"/>
      <c r="I646" s="55"/>
      <c r="J646" s="55"/>
      <c r="K646" s="60"/>
    </row>
    <row r="647" spans="1:11" x14ac:dyDescent="0.25">
      <c r="A647" s="32"/>
      <c r="B647" s="24"/>
      <c r="C647" s="89" t="s">
        <v>387</v>
      </c>
      <c r="D647" s="24"/>
      <c r="E647" s="24"/>
      <c r="F647" s="24"/>
      <c r="G647" s="119"/>
      <c r="H647" s="64"/>
      <c r="I647" s="55"/>
      <c r="J647" s="55"/>
      <c r="K647" s="60"/>
    </row>
    <row r="648" spans="1:11" x14ac:dyDescent="0.25">
      <c r="A648" s="32"/>
      <c r="B648" s="24"/>
      <c r="C648" s="89" t="s">
        <v>386</v>
      </c>
      <c r="D648" s="24"/>
      <c r="E648" s="24"/>
      <c r="F648" s="24"/>
      <c r="G648" s="119"/>
      <c r="H648" s="64"/>
      <c r="I648" s="55"/>
      <c r="J648" s="55"/>
      <c r="K648" s="60"/>
    </row>
    <row r="649" spans="1:11" x14ac:dyDescent="0.25">
      <c r="A649" s="32"/>
      <c r="B649" s="24"/>
      <c r="C649" s="89" t="s">
        <v>385</v>
      </c>
      <c r="D649" s="24"/>
      <c r="E649" s="24"/>
      <c r="F649" s="24"/>
      <c r="G649" s="119"/>
      <c r="H649" s="64"/>
      <c r="I649" s="55"/>
      <c r="J649" s="55"/>
      <c r="K649" s="60"/>
    </row>
    <row r="650" spans="1:11" x14ac:dyDescent="0.25">
      <c r="A650" s="74" t="s">
        <v>236</v>
      </c>
      <c r="B650" s="102">
        <f>IF(D650="","",MAX($A$10:B649)+1)</f>
        <v>393</v>
      </c>
      <c r="C650" s="89" t="s">
        <v>384</v>
      </c>
      <c r="D650" s="47" t="s">
        <v>72</v>
      </c>
      <c r="E650" s="47">
        <v>20</v>
      </c>
      <c r="F650" s="24"/>
      <c r="G650" s="118"/>
      <c r="H650" s="65"/>
      <c r="I650" s="118">
        <f>G650+(G650*H650)</f>
        <v>0</v>
      </c>
      <c r="J650" s="118">
        <f>G650*E650</f>
        <v>0</v>
      </c>
      <c r="K650" s="129">
        <f>I650*E650</f>
        <v>0</v>
      </c>
    </row>
    <row r="651" spans="1:11" ht="15" x14ac:dyDescent="0.25">
      <c r="A651" s="32"/>
      <c r="B651" s="24"/>
      <c r="C651" s="88" t="s">
        <v>383</v>
      </c>
      <c r="D651" s="24"/>
      <c r="E651" s="24"/>
      <c r="F651" s="24"/>
      <c r="G651" s="119"/>
      <c r="H651" s="64"/>
      <c r="I651" s="55"/>
      <c r="J651" s="55"/>
      <c r="K651" s="60"/>
    </row>
    <row r="652" spans="1:11" ht="15" x14ac:dyDescent="0.25">
      <c r="A652" s="32"/>
      <c r="B652" s="24"/>
      <c r="C652" s="83" t="s">
        <v>382</v>
      </c>
      <c r="D652" s="24"/>
      <c r="E652" s="24"/>
      <c r="F652" s="24"/>
      <c r="G652" s="119"/>
      <c r="H652" s="64"/>
      <c r="I652" s="55"/>
      <c r="J652" s="55"/>
      <c r="K652" s="60"/>
    </row>
    <row r="653" spans="1:11" x14ac:dyDescent="0.25">
      <c r="A653" s="32"/>
      <c r="B653" s="24"/>
      <c r="C653" s="89" t="s">
        <v>381</v>
      </c>
      <c r="D653" s="24"/>
      <c r="E653" s="24"/>
      <c r="F653" s="24"/>
      <c r="G653" s="119"/>
      <c r="H653" s="64"/>
      <c r="I653" s="55"/>
      <c r="J653" s="55"/>
      <c r="K653" s="60"/>
    </row>
    <row r="654" spans="1:11" x14ac:dyDescent="0.25">
      <c r="A654" s="32"/>
      <c r="B654" s="24"/>
      <c r="C654" s="89" t="s">
        <v>344</v>
      </c>
      <c r="D654" s="24"/>
      <c r="E654" s="24"/>
      <c r="F654" s="24"/>
      <c r="G654" s="119"/>
      <c r="H654" s="64"/>
      <c r="I654" s="55"/>
      <c r="J654" s="55"/>
      <c r="K654" s="60"/>
    </row>
    <row r="655" spans="1:11" x14ac:dyDescent="0.25">
      <c r="A655" s="32"/>
      <c r="B655" s="24"/>
      <c r="C655" s="89" t="s">
        <v>380</v>
      </c>
      <c r="D655" s="24"/>
      <c r="E655" s="24"/>
      <c r="F655" s="24"/>
      <c r="G655" s="119"/>
      <c r="H655" s="64"/>
      <c r="I655" s="55"/>
      <c r="J655" s="55"/>
      <c r="K655" s="60"/>
    </row>
    <row r="656" spans="1:11" x14ac:dyDescent="0.25">
      <c r="A656" s="32"/>
      <c r="B656" s="24"/>
      <c r="C656" s="89" t="s">
        <v>379</v>
      </c>
      <c r="D656" s="24"/>
      <c r="E656" s="24"/>
      <c r="F656" s="24"/>
      <c r="G656" s="119"/>
      <c r="H656" s="64"/>
      <c r="I656" s="55"/>
      <c r="J656" s="55"/>
      <c r="K656" s="60"/>
    </row>
    <row r="657" spans="1:11" x14ac:dyDescent="0.25">
      <c r="A657" s="32"/>
      <c r="B657" s="24"/>
      <c r="C657" s="89" t="s">
        <v>378</v>
      </c>
      <c r="D657" s="24"/>
      <c r="E657" s="24"/>
      <c r="F657" s="24"/>
      <c r="G657" s="119"/>
      <c r="H657" s="64"/>
      <c r="I657" s="55"/>
      <c r="J657" s="55"/>
      <c r="K657" s="60"/>
    </row>
    <row r="658" spans="1:11" x14ac:dyDescent="0.25">
      <c r="A658" s="32"/>
      <c r="B658" s="24"/>
      <c r="C658" s="89" t="s">
        <v>377</v>
      </c>
      <c r="D658" s="24"/>
      <c r="E658" s="24"/>
      <c r="F658" s="24"/>
      <c r="G658" s="119"/>
      <c r="H658" s="64"/>
      <c r="I658" s="55"/>
      <c r="J658" s="55"/>
      <c r="K658" s="60"/>
    </row>
    <row r="659" spans="1:11" x14ac:dyDescent="0.25">
      <c r="A659" s="32"/>
      <c r="B659" s="24"/>
      <c r="C659" s="89" t="s">
        <v>376</v>
      </c>
      <c r="D659" s="24"/>
      <c r="E659" s="24"/>
      <c r="F659" s="24"/>
      <c r="G659" s="119"/>
      <c r="H659" s="64"/>
      <c r="I659" s="55"/>
      <c r="J659" s="55"/>
      <c r="K659" s="60"/>
    </row>
    <row r="660" spans="1:11" x14ac:dyDescent="0.25">
      <c r="A660" s="74" t="s">
        <v>236</v>
      </c>
      <c r="B660" s="102">
        <f>IF(D660="","",MAX($A$10:B659)+1)</f>
        <v>394</v>
      </c>
      <c r="C660" s="89" t="s">
        <v>375</v>
      </c>
      <c r="D660" s="47" t="s">
        <v>72</v>
      </c>
      <c r="E660" s="47">
        <v>50</v>
      </c>
      <c r="F660" s="24"/>
      <c r="G660" s="118"/>
      <c r="H660" s="65"/>
      <c r="I660" s="118">
        <f>G660+(G660*H660)</f>
        <v>0</v>
      </c>
      <c r="J660" s="118">
        <f t="shared" ref="J660:J663" si="130">G660*E660</f>
        <v>0</v>
      </c>
      <c r="K660" s="129">
        <f>I660*E660</f>
        <v>0</v>
      </c>
    </row>
    <row r="661" spans="1:11" x14ac:dyDescent="0.25">
      <c r="A661" s="74" t="s">
        <v>236</v>
      </c>
      <c r="B661" s="102">
        <f>IF(D661="","",MAX($A$10:B660)+1)</f>
        <v>395</v>
      </c>
      <c r="C661" s="89" t="s">
        <v>374</v>
      </c>
      <c r="D661" s="47" t="s">
        <v>72</v>
      </c>
      <c r="E661" s="47">
        <v>50</v>
      </c>
      <c r="F661" s="24"/>
      <c r="G661" s="118"/>
      <c r="H661" s="65"/>
      <c r="I661" s="118">
        <f>G661+(G661*H661)</f>
        <v>0</v>
      </c>
      <c r="J661" s="118">
        <f t="shared" si="130"/>
        <v>0</v>
      </c>
      <c r="K661" s="129">
        <f>I661*E661</f>
        <v>0</v>
      </c>
    </row>
    <row r="662" spans="1:11" x14ac:dyDescent="0.25">
      <c r="A662" s="74" t="s">
        <v>236</v>
      </c>
      <c r="B662" s="102">
        <f>IF(D662="","",MAX($A$10:B661)+1)</f>
        <v>396</v>
      </c>
      <c r="C662" s="89" t="s">
        <v>373</v>
      </c>
      <c r="D662" s="47" t="s">
        <v>72</v>
      </c>
      <c r="E662" s="47">
        <v>50</v>
      </c>
      <c r="F662" s="24"/>
      <c r="G662" s="118"/>
      <c r="H662" s="65"/>
      <c r="I662" s="118">
        <f>G662+(G662*H662)</f>
        <v>0</v>
      </c>
      <c r="J662" s="118">
        <f t="shared" si="130"/>
        <v>0</v>
      </c>
      <c r="K662" s="129">
        <f>I662*E662</f>
        <v>0</v>
      </c>
    </row>
    <row r="663" spans="1:11" x14ac:dyDescent="0.25">
      <c r="A663" s="74" t="s">
        <v>236</v>
      </c>
      <c r="B663" s="102">
        <f>IF(D663="","",MAX($A$10:B662)+1)</f>
        <v>397</v>
      </c>
      <c r="C663" s="89" t="s">
        <v>372</v>
      </c>
      <c r="D663" s="47" t="s">
        <v>72</v>
      </c>
      <c r="E663" s="47">
        <v>50</v>
      </c>
      <c r="F663" s="24"/>
      <c r="G663" s="118"/>
      <c r="H663" s="65"/>
      <c r="I663" s="118">
        <f>G663+(G663*H663)</f>
        <v>0</v>
      </c>
      <c r="J663" s="118">
        <f t="shared" si="130"/>
        <v>0</v>
      </c>
      <c r="K663" s="129">
        <f>I663*E663</f>
        <v>0</v>
      </c>
    </row>
    <row r="664" spans="1:11" ht="15" x14ac:dyDescent="0.25">
      <c r="A664" s="32"/>
      <c r="B664" s="24"/>
      <c r="C664" s="83" t="s">
        <v>371</v>
      </c>
      <c r="D664" s="24"/>
      <c r="E664" s="24"/>
      <c r="F664" s="24"/>
      <c r="G664" s="119"/>
      <c r="H664" s="64"/>
      <c r="I664" s="55"/>
      <c r="J664" s="55"/>
      <c r="K664" s="60"/>
    </row>
    <row r="665" spans="1:11" ht="28.5" x14ac:dyDescent="0.25">
      <c r="A665" s="32"/>
      <c r="B665" s="24"/>
      <c r="C665" s="89" t="s">
        <v>370</v>
      </c>
      <c r="D665" s="24"/>
      <c r="E665" s="24"/>
      <c r="F665" s="24"/>
      <c r="G665" s="119"/>
      <c r="H665" s="64"/>
      <c r="I665" s="55"/>
      <c r="J665" s="55"/>
      <c r="K665" s="60"/>
    </row>
    <row r="666" spans="1:11" x14ac:dyDescent="0.25">
      <c r="A666" s="32"/>
      <c r="B666" s="24"/>
      <c r="C666" s="89" t="s">
        <v>345</v>
      </c>
      <c r="D666" s="24"/>
      <c r="E666" s="24"/>
      <c r="F666" s="24"/>
      <c r="G666" s="119"/>
      <c r="H666" s="64"/>
      <c r="I666" s="55"/>
      <c r="J666" s="55"/>
      <c r="K666" s="60"/>
    </row>
    <row r="667" spans="1:11" x14ac:dyDescent="0.25">
      <c r="A667" s="32"/>
      <c r="B667" s="24"/>
      <c r="C667" s="89" t="s">
        <v>369</v>
      </c>
      <c r="D667" s="24"/>
      <c r="E667" s="24"/>
      <c r="F667" s="24"/>
      <c r="G667" s="119"/>
      <c r="H667" s="64"/>
      <c r="I667" s="55"/>
      <c r="J667" s="55"/>
      <c r="K667" s="60"/>
    </row>
    <row r="668" spans="1:11" x14ac:dyDescent="0.25">
      <c r="A668" s="32"/>
      <c r="B668" s="24"/>
      <c r="C668" s="89" t="s">
        <v>344</v>
      </c>
      <c r="D668" s="24"/>
      <c r="E668" s="24"/>
      <c r="F668" s="24"/>
      <c r="G668" s="119"/>
      <c r="H668" s="64"/>
      <c r="I668" s="55"/>
      <c r="J668" s="55"/>
      <c r="K668" s="60"/>
    </row>
    <row r="669" spans="1:11" x14ac:dyDescent="0.25">
      <c r="A669" s="32"/>
      <c r="B669" s="24"/>
      <c r="C669" s="89" t="s">
        <v>368</v>
      </c>
      <c r="D669" s="24"/>
      <c r="E669" s="24"/>
      <c r="F669" s="24"/>
      <c r="G669" s="119"/>
      <c r="H669" s="64"/>
      <c r="I669" s="55"/>
      <c r="J669" s="55"/>
      <c r="K669" s="60"/>
    </row>
    <row r="670" spans="1:11" x14ac:dyDescent="0.25">
      <c r="A670" s="32"/>
      <c r="B670" s="24"/>
      <c r="C670" s="89" t="s">
        <v>355</v>
      </c>
      <c r="D670" s="24"/>
      <c r="E670" s="24"/>
      <c r="F670" s="24"/>
      <c r="G670" s="119"/>
      <c r="H670" s="64"/>
      <c r="I670" s="55"/>
      <c r="J670" s="55"/>
      <c r="K670" s="60"/>
    </row>
    <row r="671" spans="1:11" x14ac:dyDescent="0.25">
      <c r="A671" s="32"/>
      <c r="B671" s="24"/>
      <c r="C671" s="89" t="s">
        <v>341</v>
      </c>
      <c r="D671" s="24"/>
      <c r="E671" s="24"/>
      <c r="F671" s="24"/>
      <c r="G671" s="119"/>
      <c r="H671" s="64"/>
      <c r="I671" s="55"/>
      <c r="J671" s="55"/>
      <c r="K671" s="60"/>
    </row>
    <row r="672" spans="1:11" x14ac:dyDescent="0.25">
      <c r="A672" s="74" t="s">
        <v>236</v>
      </c>
      <c r="B672" s="102">
        <f>IF(D672="","",MAX($A$10:B671)+1)</f>
        <v>398</v>
      </c>
      <c r="C672" s="89" t="s">
        <v>367</v>
      </c>
      <c r="D672" s="47" t="s">
        <v>72</v>
      </c>
      <c r="E672" s="47">
        <v>50</v>
      </c>
      <c r="F672" s="24"/>
      <c r="G672" s="118"/>
      <c r="H672" s="65"/>
      <c r="I672" s="118">
        <f>G672+(G672*H672)</f>
        <v>0</v>
      </c>
      <c r="J672" s="118">
        <f t="shared" ref="J672:J676" si="131">G672*E672</f>
        <v>0</v>
      </c>
      <c r="K672" s="129">
        <f>I672*E672</f>
        <v>0</v>
      </c>
    </row>
    <row r="673" spans="1:11" x14ac:dyDescent="0.25">
      <c r="A673" s="74" t="s">
        <v>236</v>
      </c>
      <c r="B673" s="102">
        <f>IF(D673="","",MAX($A$10:B672)+1)</f>
        <v>399</v>
      </c>
      <c r="C673" s="89" t="s">
        <v>366</v>
      </c>
      <c r="D673" s="47" t="s">
        <v>72</v>
      </c>
      <c r="E673" s="47">
        <v>50</v>
      </c>
      <c r="F673" s="24"/>
      <c r="G673" s="118"/>
      <c r="H673" s="65"/>
      <c r="I673" s="118">
        <f>G673+(G673*H673)</f>
        <v>0</v>
      </c>
      <c r="J673" s="118">
        <f t="shared" si="131"/>
        <v>0</v>
      </c>
      <c r="K673" s="129">
        <f>I673*E673</f>
        <v>0</v>
      </c>
    </row>
    <row r="674" spans="1:11" x14ac:dyDescent="0.25">
      <c r="A674" s="74" t="s">
        <v>236</v>
      </c>
      <c r="B674" s="102">
        <f>IF(D674="","",MAX($A$10:B673)+1)</f>
        <v>400</v>
      </c>
      <c r="C674" s="89" t="s">
        <v>365</v>
      </c>
      <c r="D674" s="47" t="s">
        <v>72</v>
      </c>
      <c r="E674" s="47">
        <v>50</v>
      </c>
      <c r="F674" s="24"/>
      <c r="G674" s="118"/>
      <c r="H674" s="65"/>
      <c r="I674" s="118">
        <f>G674+(G674*H674)</f>
        <v>0</v>
      </c>
      <c r="J674" s="118">
        <f t="shared" si="131"/>
        <v>0</v>
      </c>
      <c r="K674" s="129">
        <f>I674*E674</f>
        <v>0</v>
      </c>
    </row>
    <row r="675" spans="1:11" x14ac:dyDescent="0.25">
      <c r="A675" s="74" t="s">
        <v>236</v>
      </c>
      <c r="B675" s="102">
        <f>IF(D675="","",MAX($A$10:B674)+1)</f>
        <v>401</v>
      </c>
      <c r="C675" s="89" t="s">
        <v>364</v>
      </c>
      <c r="D675" s="47" t="s">
        <v>72</v>
      </c>
      <c r="E675" s="47">
        <v>50</v>
      </c>
      <c r="F675" s="24"/>
      <c r="G675" s="118"/>
      <c r="H675" s="65"/>
      <c r="I675" s="118">
        <f>G675+(G675*H675)</f>
        <v>0</v>
      </c>
      <c r="J675" s="118">
        <f t="shared" si="131"/>
        <v>0</v>
      </c>
      <c r="K675" s="129">
        <f>I675*E675</f>
        <v>0</v>
      </c>
    </row>
    <row r="676" spans="1:11" x14ac:dyDescent="0.25">
      <c r="A676" s="74" t="s">
        <v>236</v>
      </c>
      <c r="B676" s="102">
        <f>IF(D676="","",MAX($A$10:B675)+1)</f>
        <v>402</v>
      </c>
      <c r="C676" s="89" t="s">
        <v>349</v>
      </c>
      <c r="D676" s="47" t="s">
        <v>72</v>
      </c>
      <c r="E676" s="47">
        <v>20</v>
      </c>
      <c r="F676" s="24"/>
      <c r="G676" s="118"/>
      <c r="H676" s="65"/>
      <c r="I676" s="118">
        <f>G676+(G676*H676)</f>
        <v>0</v>
      </c>
      <c r="J676" s="118">
        <f t="shared" si="131"/>
        <v>0</v>
      </c>
      <c r="K676" s="129">
        <f>I676*E676</f>
        <v>0</v>
      </c>
    </row>
    <row r="677" spans="1:11" ht="15" x14ac:dyDescent="0.25">
      <c r="A677" s="32"/>
      <c r="B677" s="24"/>
      <c r="C677" s="83" t="s">
        <v>363</v>
      </c>
      <c r="D677" s="24"/>
      <c r="E677" s="24"/>
      <c r="F677" s="24"/>
      <c r="G677" s="119"/>
      <c r="H677" s="64"/>
      <c r="I677" s="55"/>
      <c r="J677" s="55"/>
      <c r="K677" s="60"/>
    </row>
    <row r="678" spans="1:11" ht="28.5" x14ac:dyDescent="0.25">
      <c r="A678" s="32"/>
      <c r="B678" s="24"/>
      <c r="C678" s="89" t="s">
        <v>362</v>
      </c>
      <c r="D678" s="24"/>
      <c r="E678" s="24"/>
      <c r="F678" s="24"/>
      <c r="G678" s="119"/>
      <c r="H678" s="64"/>
      <c r="I678" s="55"/>
      <c r="J678" s="55"/>
      <c r="K678" s="60"/>
    </row>
    <row r="679" spans="1:11" ht="28.5" x14ac:dyDescent="0.25">
      <c r="A679" s="32"/>
      <c r="B679" s="24"/>
      <c r="C679" s="89" t="s">
        <v>361</v>
      </c>
      <c r="D679" s="24"/>
      <c r="E679" s="24"/>
      <c r="F679" s="24"/>
      <c r="G679" s="119"/>
      <c r="H679" s="64"/>
      <c r="I679" s="55"/>
      <c r="J679" s="55"/>
      <c r="K679" s="60"/>
    </row>
    <row r="680" spans="1:11" x14ac:dyDescent="0.25">
      <c r="A680" s="32"/>
      <c r="B680" s="24"/>
      <c r="C680" s="89" t="s">
        <v>360</v>
      </c>
      <c r="D680" s="24"/>
      <c r="E680" s="24"/>
      <c r="F680" s="24"/>
      <c r="G680" s="119"/>
      <c r="H680" s="64"/>
      <c r="I680" s="55"/>
      <c r="J680" s="55"/>
      <c r="K680" s="60"/>
    </row>
    <row r="681" spans="1:11" x14ac:dyDescent="0.25">
      <c r="A681" s="32"/>
      <c r="B681" s="24"/>
      <c r="C681" s="89" t="s">
        <v>359</v>
      </c>
      <c r="D681" s="24"/>
      <c r="E681" s="24"/>
      <c r="F681" s="24"/>
      <c r="G681" s="119"/>
      <c r="H681" s="64"/>
      <c r="I681" s="55"/>
      <c r="J681" s="55"/>
      <c r="K681" s="60"/>
    </row>
    <row r="682" spans="1:11" x14ac:dyDescent="0.25">
      <c r="A682" s="32"/>
      <c r="B682" s="24"/>
      <c r="C682" s="89" t="s">
        <v>358</v>
      </c>
      <c r="D682" s="24"/>
      <c r="E682" s="24"/>
      <c r="F682" s="24"/>
      <c r="G682" s="119"/>
      <c r="H682" s="64"/>
      <c r="I682" s="55"/>
      <c r="J682" s="55"/>
      <c r="K682" s="60"/>
    </row>
    <row r="683" spans="1:11" x14ac:dyDescent="0.25">
      <c r="A683" s="32"/>
      <c r="B683" s="24"/>
      <c r="C683" s="89" t="s">
        <v>357</v>
      </c>
      <c r="D683" s="24"/>
      <c r="E683" s="24"/>
      <c r="F683" s="24"/>
      <c r="G683" s="119"/>
      <c r="H683" s="64"/>
      <c r="I683" s="55"/>
      <c r="J683" s="55"/>
      <c r="K683" s="60"/>
    </row>
    <row r="684" spans="1:11" x14ac:dyDescent="0.25">
      <c r="A684" s="32"/>
      <c r="B684" s="24"/>
      <c r="C684" s="89" t="s">
        <v>356</v>
      </c>
      <c r="D684" s="24"/>
      <c r="E684" s="24"/>
      <c r="F684" s="24"/>
      <c r="G684" s="119"/>
      <c r="H684" s="64"/>
      <c r="I684" s="55"/>
      <c r="J684" s="55"/>
      <c r="K684" s="60"/>
    </row>
    <row r="685" spans="1:11" x14ac:dyDescent="0.25">
      <c r="A685" s="32"/>
      <c r="B685" s="24"/>
      <c r="C685" s="89" t="s">
        <v>355</v>
      </c>
      <c r="D685" s="24"/>
      <c r="E685" s="24"/>
      <c r="F685" s="24"/>
      <c r="G685" s="119"/>
      <c r="H685" s="64"/>
      <c r="I685" s="55"/>
      <c r="J685" s="55"/>
      <c r="K685" s="60"/>
    </row>
    <row r="686" spans="1:11" x14ac:dyDescent="0.25">
      <c r="A686" s="32"/>
      <c r="B686" s="24"/>
      <c r="C686" s="89" t="s">
        <v>354</v>
      </c>
      <c r="D686" s="24"/>
      <c r="E686" s="24"/>
      <c r="F686" s="24"/>
      <c r="G686" s="119"/>
      <c r="H686" s="64"/>
      <c r="I686" s="55"/>
      <c r="J686" s="55"/>
      <c r="K686" s="60"/>
    </row>
    <row r="687" spans="1:11" x14ac:dyDescent="0.25">
      <c r="A687" s="74" t="s">
        <v>236</v>
      </c>
      <c r="B687" s="102">
        <f>IF(D687="","",MAX($A$10:B686)+1)</f>
        <v>403</v>
      </c>
      <c r="C687" s="89" t="s">
        <v>353</v>
      </c>
      <c r="D687" s="47" t="s">
        <v>72</v>
      </c>
      <c r="E687" s="47">
        <v>50</v>
      </c>
      <c r="F687" s="24"/>
      <c r="G687" s="118"/>
      <c r="H687" s="65"/>
      <c r="I687" s="118">
        <f>G687+(G687*H687)</f>
        <v>0</v>
      </c>
      <c r="J687" s="118">
        <f t="shared" ref="J687:J691" si="132">G687*E687</f>
        <v>0</v>
      </c>
      <c r="K687" s="129">
        <f>I687*E687</f>
        <v>0</v>
      </c>
    </row>
    <row r="688" spans="1:11" x14ac:dyDescent="0.25">
      <c r="A688" s="74" t="s">
        <v>236</v>
      </c>
      <c r="B688" s="102">
        <f>IF(D688="","",MAX($A$10:B687)+1)</f>
        <v>404</v>
      </c>
      <c r="C688" s="89" t="s">
        <v>352</v>
      </c>
      <c r="D688" s="47" t="s">
        <v>72</v>
      </c>
      <c r="E688" s="47">
        <v>50</v>
      </c>
      <c r="F688" s="24"/>
      <c r="G688" s="118"/>
      <c r="H688" s="65"/>
      <c r="I688" s="118">
        <f>G688+(G688*H688)</f>
        <v>0</v>
      </c>
      <c r="J688" s="118">
        <f t="shared" si="132"/>
        <v>0</v>
      </c>
      <c r="K688" s="129">
        <f>I688*E688</f>
        <v>0</v>
      </c>
    </row>
    <row r="689" spans="1:11" x14ac:dyDescent="0.25">
      <c r="A689" s="74" t="s">
        <v>236</v>
      </c>
      <c r="B689" s="102">
        <f>IF(D689="","",MAX($A$10:B688)+1)</f>
        <v>405</v>
      </c>
      <c r="C689" s="89" t="s">
        <v>351</v>
      </c>
      <c r="D689" s="47" t="s">
        <v>72</v>
      </c>
      <c r="E689" s="47">
        <v>50</v>
      </c>
      <c r="F689" s="24"/>
      <c r="G689" s="118"/>
      <c r="H689" s="65"/>
      <c r="I689" s="118">
        <f>G689+(G689*H689)</f>
        <v>0</v>
      </c>
      <c r="J689" s="118">
        <f t="shared" si="132"/>
        <v>0</v>
      </c>
      <c r="K689" s="129">
        <f>I689*E689</f>
        <v>0</v>
      </c>
    </row>
    <row r="690" spans="1:11" x14ac:dyDescent="0.25">
      <c r="A690" s="74" t="s">
        <v>236</v>
      </c>
      <c r="B690" s="102">
        <f>IF(D690="","",MAX($A$10:B689)+1)</f>
        <v>406</v>
      </c>
      <c r="C690" s="89" t="s">
        <v>350</v>
      </c>
      <c r="D690" s="47" t="s">
        <v>72</v>
      </c>
      <c r="E690" s="47">
        <v>50</v>
      </c>
      <c r="F690" s="24"/>
      <c r="G690" s="118"/>
      <c r="H690" s="65"/>
      <c r="I690" s="118">
        <f>G690+(G690*H690)</f>
        <v>0</v>
      </c>
      <c r="J690" s="118">
        <f t="shared" si="132"/>
        <v>0</v>
      </c>
      <c r="K690" s="129">
        <f>I690*E690</f>
        <v>0</v>
      </c>
    </row>
    <row r="691" spans="1:11" x14ac:dyDescent="0.25">
      <c r="A691" s="74" t="s">
        <v>236</v>
      </c>
      <c r="B691" s="102">
        <f>IF(D691="","",MAX($A$10:B690)+1)</f>
        <v>407</v>
      </c>
      <c r="C691" s="89" t="s">
        <v>349</v>
      </c>
      <c r="D691" s="47" t="s">
        <v>72</v>
      </c>
      <c r="E691" s="47">
        <v>20</v>
      </c>
      <c r="F691" s="24"/>
      <c r="G691" s="118"/>
      <c r="H691" s="65"/>
      <c r="I691" s="118">
        <f>G691+(G691*H691)</f>
        <v>0</v>
      </c>
      <c r="J691" s="118">
        <f t="shared" si="132"/>
        <v>0</v>
      </c>
      <c r="K691" s="129">
        <f>I691*E691</f>
        <v>0</v>
      </c>
    </row>
    <row r="692" spans="1:11" ht="15" x14ac:dyDescent="0.25">
      <c r="A692" s="32"/>
      <c r="B692" s="24"/>
      <c r="C692" s="83" t="s">
        <v>348</v>
      </c>
      <c r="D692" s="24"/>
      <c r="E692" s="24"/>
      <c r="F692" s="24"/>
      <c r="G692" s="119"/>
      <c r="H692" s="64"/>
      <c r="I692" s="55"/>
      <c r="J692" s="55"/>
      <c r="K692" s="60"/>
    </row>
    <row r="693" spans="1:11" ht="28.5" x14ac:dyDescent="0.25">
      <c r="A693" s="32"/>
      <c r="B693" s="24"/>
      <c r="C693" s="89" t="s">
        <v>347</v>
      </c>
      <c r="D693" s="24"/>
      <c r="E693" s="24"/>
      <c r="F693" s="24"/>
      <c r="G693" s="119"/>
      <c r="H693" s="64"/>
      <c r="I693" s="55"/>
      <c r="J693" s="55"/>
      <c r="K693" s="60"/>
    </row>
    <row r="694" spans="1:11" x14ac:dyDescent="0.25">
      <c r="A694" s="32"/>
      <c r="B694" s="24"/>
      <c r="C694" s="89" t="s">
        <v>346</v>
      </c>
      <c r="D694" s="24"/>
      <c r="E694" s="24"/>
      <c r="F694" s="24"/>
      <c r="G694" s="119"/>
      <c r="H694" s="64"/>
      <c r="I694" s="55"/>
      <c r="J694" s="55"/>
      <c r="K694" s="60"/>
    </row>
    <row r="695" spans="1:11" x14ac:dyDescent="0.25">
      <c r="A695" s="32"/>
      <c r="B695" s="24"/>
      <c r="C695" s="89" t="s">
        <v>345</v>
      </c>
      <c r="D695" s="24"/>
      <c r="E695" s="24"/>
      <c r="F695" s="24"/>
      <c r="G695" s="119"/>
      <c r="H695" s="64"/>
      <c r="I695" s="55"/>
      <c r="J695" s="55"/>
      <c r="K695" s="60"/>
    </row>
    <row r="696" spans="1:11" x14ac:dyDescent="0.25">
      <c r="A696" s="32"/>
      <c r="B696" s="24"/>
      <c r="C696" s="89" t="s">
        <v>344</v>
      </c>
      <c r="D696" s="24"/>
      <c r="E696" s="24"/>
      <c r="F696" s="24"/>
      <c r="G696" s="119"/>
      <c r="H696" s="64"/>
      <c r="I696" s="55"/>
      <c r="J696" s="55"/>
      <c r="K696" s="60"/>
    </row>
    <row r="697" spans="1:11" x14ac:dyDescent="0.25">
      <c r="A697" s="32"/>
      <c r="B697" s="24"/>
      <c r="C697" s="89" t="s">
        <v>343</v>
      </c>
      <c r="D697" s="24"/>
      <c r="E697" s="24"/>
      <c r="F697" s="24"/>
      <c r="G697" s="119"/>
      <c r="H697" s="64"/>
      <c r="I697" s="55"/>
      <c r="J697" s="55"/>
      <c r="K697" s="60"/>
    </row>
    <row r="698" spans="1:11" x14ac:dyDescent="0.25">
      <c r="A698" s="32"/>
      <c r="B698" s="24"/>
      <c r="C698" s="89" t="s">
        <v>342</v>
      </c>
      <c r="D698" s="24"/>
      <c r="E698" s="24"/>
      <c r="F698" s="24"/>
      <c r="G698" s="119"/>
      <c r="H698" s="64"/>
      <c r="I698" s="55"/>
      <c r="J698" s="55"/>
      <c r="K698" s="60"/>
    </row>
    <row r="699" spans="1:11" x14ac:dyDescent="0.25">
      <c r="A699" s="32"/>
      <c r="B699" s="24"/>
      <c r="C699" s="89" t="s">
        <v>341</v>
      </c>
      <c r="D699" s="24"/>
      <c r="E699" s="24"/>
      <c r="F699" s="24"/>
      <c r="G699" s="119"/>
      <c r="H699" s="64"/>
      <c r="I699" s="55"/>
      <c r="J699" s="55"/>
      <c r="K699" s="60"/>
    </row>
    <row r="700" spans="1:11" x14ac:dyDescent="0.25">
      <c r="A700" s="32"/>
      <c r="B700" s="24"/>
      <c r="C700" s="89" t="s">
        <v>340</v>
      </c>
      <c r="D700" s="24"/>
      <c r="E700" s="24"/>
      <c r="F700" s="24"/>
      <c r="G700" s="119"/>
      <c r="H700" s="64"/>
      <c r="I700" s="55"/>
      <c r="J700" s="55"/>
      <c r="K700" s="60"/>
    </row>
    <row r="701" spans="1:11" x14ac:dyDescent="0.25">
      <c r="A701" s="32"/>
      <c r="B701" s="24"/>
      <c r="C701" s="89" t="s">
        <v>339</v>
      </c>
      <c r="D701" s="24"/>
      <c r="E701" s="24"/>
      <c r="F701" s="24"/>
      <c r="G701" s="119"/>
      <c r="H701" s="64"/>
      <c r="I701" s="55"/>
      <c r="J701" s="55"/>
      <c r="K701" s="60"/>
    </row>
    <row r="702" spans="1:11" x14ac:dyDescent="0.25">
      <c r="A702" s="74" t="s">
        <v>236</v>
      </c>
      <c r="B702" s="102">
        <f>IF(D702="","",MAX($A$10:B701)+1)</f>
        <v>408</v>
      </c>
      <c r="C702" s="89" t="s">
        <v>338</v>
      </c>
      <c r="D702" s="47" t="s">
        <v>72</v>
      </c>
      <c r="E702" s="47">
        <v>50</v>
      </c>
      <c r="F702" s="24"/>
      <c r="G702" s="118"/>
      <c r="H702" s="65"/>
      <c r="I702" s="118">
        <f>G702+(G702*H702)</f>
        <v>0</v>
      </c>
      <c r="J702" s="118">
        <f t="shared" ref="J702:J705" si="133">G702*E702</f>
        <v>0</v>
      </c>
      <c r="K702" s="129">
        <f>I702*E702</f>
        <v>0</v>
      </c>
    </row>
    <row r="703" spans="1:11" x14ac:dyDescent="0.25">
      <c r="A703" s="74" t="s">
        <v>236</v>
      </c>
      <c r="B703" s="102">
        <f>IF(D703="","",MAX($A$10:B702)+1)</f>
        <v>409</v>
      </c>
      <c r="C703" s="89" t="s">
        <v>337</v>
      </c>
      <c r="D703" s="47" t="s">
        <v>72</v>
      </c>
      <c r="E703" s="47">
        <v>50</v>
      </c>
      <c r="F703" s="24"/>
      <c r="G703" s="118"/>
      <c r="H703" s="65"/>
      <c r="I703" s="118">
        <f>G703+(G703*H703)</f>
        <v>0</v>
      </c>
      <c r="J703" s="118">
        <f t="shared" si="133"/>
        <v>0</v>
      </c>
      <c r="K703" s="129">
        <f>I703*E703</f>
        <v>0</v>
      </c>
    </row>
    <row r="704" spans="1:11" x14ac:dyDescent="0.25">
      <c r="A704" s="74" t="s">
        <v>236</v>
      </c>
      <c r="B704" s="102">
        <f>IF(D704="","",MAX($A$10:B703)+1)</f>
        <v>410</v>
      </c>
      <c r="C704" s="89" t="s">
        <v>336</v>
      </c>
      <c r="D704" s="47" t="s">
        <v>72</v>
      </c>
      <c r="E704" s="47">
        <v>50</v>
      </c>
      <c r="F704" s="24"/>
      <c r="G704" s="118"/>
      <c r="H704" s="65"/>
      <c r="I704" s="118">
        <f>G704+(G704*H704)</f>
        <v>0</v>
      </c>
      <c r="J704" s="118">
        <f t="shared" si="133"/>
        <v>0</v>
      </c>
      <c r="K704" s="129">
        <f>I704*E704</f>
        <v>0</v>
      </c>
    </row>
    <row r="705" spans="1:11" x14ac:dyDescent="0.25">
      <c r="A705" s="74" t="s">
        <v>236</v>
      </c>
      <c r="B705" s="102">
        <f>IF(D705="","",MAX($A$10:B704)+1)</f>
        <v>411</v>
      </c>
      <c r="C705" s="89" t="s">
        <v>335</v>
      </c>
      <c r="D705" s="47" t="s">
        <v>72</v>
      </c>
      <c r="E705" s="47">
        <v>50</v>
      </c>
      <c r="F705" s="24"/>
      <c r="G705" s="118"/>
      <c r="H705" s="65"/>
      <c r="I705" s="118">
        <f>G705+(G705*H705)</f>
        <v>0</v>
      </c>
      <c r="J705" s="118">
        <f t="shared" si="133"/>
        <v>0</v>
      </c>
      <c r="K705" s="129">
        <f>I705*E705</f>
        <v>0</v>
      </c>
    </row>
    <row r="706" spans="1:11" ht="15" x14ac:dyDescent="0.25">
      <c r="A706" s="32"/>
      <c r="B706" s="24"/>
      <c r="C706" s="83" t="s">
        <v>334</v>
      </c>
      <c r="D706" s="24"/>
      <c r="E706" s="24"/>
      <c r="F706" s="24"/>
      <c r="G706" s="119"/>
      <c r="H706" s="64"/>
      <c r="I706" s="55"/>
      <c r="J706" s="55"/>
      <c r="K706" s="60"/>
    </row>
    <row r="707" spans="1:11" x14ac:dyDescent="0.25">
      <c r="A707" s="32"/>
      <c r="B707" s="24"/>
      <c r="C707" s="89" t="s">
        <v>333</v>
      </c>
      <c r="D707" s="24"/>
      <c r="E707" s="24"/>
      <c r="F707" s="24"/>
      <c r="G707" s="119"/>
      <c r="H707" s="64"/>
      <c r="I707" s="55"/>
      <c r="J707" s="55"/>
      <c r="K707" s="60"/>
    </row>
    <row r="708" spans="1:11" x14ac:dyDescent="0.25">
      <c r="A708" s="74" t="s">
        <v>236</v>
      </c>
      <c r="B708" s="102">
        <f>IF(D708="","",MAX($A$10:B707)+1)</f>
        <v>412</v>
      </c>
      <c r="C708" s="89" t="s">
        <v>332</v>
      </c>
      <c r="D708" s="47" t="s">
        <v>72</v>
      </c>
      <c r="E708" s="47">
        <v>50</v>
      </c>
      <c r="F708" s="24"/>
      <c r="G708" s="118"/>
      <c r="H708" s="65"/>
      <c r="I708" s="118">
        <f>G708+(G708*H708)</f>
        <v>0</v>
      </c>
      <c r="J708" s="118">
        <f t="shared" ref="J708:J710" si="134">G708*E708</f>
        <v>0</v>
      </c>
      <c r="K708" s="129">
        <f>I708*E708</f>
        <v>0</v>
      </c>
    </row>
    <row r="709" spans="1:11" x14ac:dyDescent="0.25">
      <c r="A709" s="74" t="s">
        <v>236</v>
      </c>
      <c r="B709" s="102">
        <f>IF(D709="","",MAX($A$10:B708)+1)</f>
        <v>413</v>
      </c>
      <c r="C709" s="89" t="s">
        <v>331</v>
      </c>
      <c r="D709" s="47" t="s">
        <v>72</v>
      </c>
      <c r="E709" s="47">
        <v>50</v>
      </c>
      <c r="F709" s="24"/>
      <c r="G709" s="118"/>
      <c r="H709" s="65"/>
      <c r="I709" s="118">
        <f>G709+(G709*H709)</f>
        <v>0</v>
      </c>
      <c r="J709" s="118">
        <f t="shared" si="134"/>
        <v>0</v>
      </c>
      <c r="K709" s="129">
        <f>I709*E709</f>
        <v>0</v>
      </c>
    </row>
    <row r="710" spans="1:11" x14ac:dyDescent="0.25">
      <c r="A710" s="74" t="s">
        <v>236</v>
      </c>
      <c r="B710" s="102">
        <f>IF(D710="","",MAX($A$10:B709)+1)</f>
        <v>414</v>
      </c>
      <c r="C710" s="89" t="s">
        <v>330</v>
      </c>
      <c r="D710" s="47" t="s">
        <v>72</v>
      </c>
      <c r="E710" s="47">
        <v>50</v>
      </c>
      <c r="F710" s="24"/>
      <c r="G710" s="118"/>
      <c r="H710" s="65"/>
      <c r="I710" s="118">
        <f>G710+(G710*H710)</f>
        <v>0</v>
      </c>
      <c r="J710" s="118">
        <f t="shared" si="134"/>
        <v>0</v>
      </c>
      <c r="K710" s="129">
        <f>I710*E710</f>
        <v>0</v>
      </c>
    </row>
    <row r="711" spans="1:11" ht="15" x14ac:dyDescent="0.25">
      <c r="A711" s="32"/>
      <c r="B711" s="24"/>
      <c r="C711" s="114" t="s">
        <v>329</v>
      </c>
      <c r="D711" s="24"/>
      <c r="E711" s="24"/>
      <c r="F711" s="24"/>
      <c r="G711" s="119"/>
      <c r="H711" s="64"/>
      <c r="I711" s="55"/>
      <c r="J711" s="55"/>
      <c r="K711" s="60"/>
    </row>
    <row r="712" spans="1:11" x14ac:dyDescent="0.25">
      <c r="A712" s="74" t="s">
        <v>236</v>
      </c>
      <c r="B712" s="102">
        <f>IF(D712="","",MAX($A$10:B711)+1)</f>
        <v>415</v>
      </c>
      <c r="C712" s="89" t="s">
        <v>328</v>
      </c>
      <c r="D712" s="47" t="s">
        <v>72</v>
      </c>
      <c r="E712" s="47">
        <v>50</v>
      </c>
      <c r="F712" s="24"/>
      <c r="G712" s="118"/>
      <c r="H712" s="65"/>
      <c r="I712" s="118">
        <f>G712+(G712*H712)</f>
        <v>0</v>
      </c>
      <c r="J712" s="118">
        <f t="shared" ref="J712:J716" si="135">G712*E712</f>
        <v>0</v>
      </c>
      <c r="K712" s="129">
        <f>I712*E712</f>
        <v>0</v>
      </c>
    </row>
    <row r="713" spans="1:11" x14ac:dyDescent="0.25">
      <c r="A713" s="74" t="s">
        <v>236</v>
      </c>
      <c r="B713" s="102">
        <f>IF(D713="","",MAX($A$10:B712)+1)</f>
        <v>416</v>
      </c>
      <c r="C713" s="89" t="s">
        <v>327</v>
      </c>
      <c r="D713" s="47" t="s">
        <v>72</v>
      </c>
      <c r="E713" s="47">
        <v>50</v>
      </c>
      <c r="F713" s="24"/>
      <c r="G713" s="118"/>
      <c r="H713" s="65"/>
      <c r="I713" s="118">
        <f>G713+(G713*H713)</f>
        <v>0</v>
      </c>
      <c r="J713" s="118">
        <f t="shared" si="135"/>
        <v>0</v>
      </c>
      <c r="K713" s="129">
        <f>I713*E713</f>
        <v>0</v>
      </c>
    </row>
    <row r="714" spans="1:11" x14ac:dyDescent="0.25">
      <c r="A714" s="74" t="s">
        <v>236</v>
      </c>
      <c r="B714" s="102">
        <f>IF(D714="","",MAX($A$10:B713)+1)</f>
        <v>417</v>
      </c>
      <c r="C714" s="89" t="s">
        <v>326</v>
      </c>
      <c r="D714" s="47" t="s">
        <v>72</v>
      </c>
      <c r="E714" s="47">
        <v>50</v>
      </c>
      <c r="F714" s="24"/>
      <c r="G714" s="118"/>
      <c r="H714" s="65"/>
      <c r="I714" s="118">
        <f>G714+(G714*H714)</f>
        <v>0</v>
      </c>
      <c r="J714" s="118">
        <f t="shared" si="135"/>
        <v>0</v>
      </c>
      <c r="K714" s="129">
        <f>I714*E714</f>
        <v>0</v>
      </c>
    </row>
    <row r="715" spans="1:11" x14ac:dyDescent="0.25">
      <c r="A715" s="74" t="s">
        <v>236</v>
      </c>
      <c r="B715" s="102">
        <f>IF(D715="","",MAX($A$10:B714)+1)</f>
        <v>418</v>
      </c>
      <c r="C715" s="89" t="s">
        <v>325</v>
      </c>
      <c r="D715" s="47" t="s">
        <v>72</v>
      </c>
      <c r="E715" s="47">
        <v>50</v>
      </c>
      <c r="F715" s="24"/>
      <c r="G715" s="118"/>
      <c r="H715" s="65"/>
      <c r="I715" s="118">
        <f>G715+(G715*H715)</f>
        <v>0</v>
      </c>
      <c r="J715" s="118">
        <f t="shared" si="135"/>
        <v>0</v>
      </c>
      <c r="K715" s="129">
        <f>I715*E715</f>
        <v>0</v>
      </c>
    </row>
    <row r="716" spans="1:11" x14ac:dyDescent="0.25">
      <c r="A716" s="74" t="s">
        <v>236</v>
      </c>
      <c r="B716" s="102">
        <f>IF(D716="","",MAX($A$10:B715)+1)</f>
        <v>419</v>
      </c>
      <c r="C716" s="89" t="s">
        <v>324</v>
      </c>
      <c r="D716" s="47" t="s">
        <v>72</v>
      </c>
      <c r="E716" s="47">
        <v>50</v>
      </c>
      <c r="F716" s="24"/>
      <c r="G716" s="118"/>
      <c r="H716" s="65"/>
      <c r="I716" s="118">
        <f>G716+(G716*H716)</f>
        <v>0</v>
      </c>
      <c r="J716" s="118">
        <f t="shared" si="135"/>
        <v>0</v>
      </c>
      <c r="K716" s="129">
        <f>I716*E716</f>
        <v>0</v>
      </c>
    </row>
    <row r="717" spans="1:11" ht="15" x14ac:dyDescent="0.25">
      <c r="A717" s="32"/>
      <c r="B717" s="24"/>
      <c r="C717" s="88" t="s">
        <v>323</v>
      </c>
      <c r="D717" s="24"/>
      <c r="E717" s="24"/>
      <c r="F717" s="24"/>
      <c r="G717" s="119"/>
      <c r="H717" s="64"/>
      <c r="I717" s="55"/>
      <c r="J717" s="55"/>
      <c r="K717" s="60"/>
    </row>
    <row r="718" spans="1:11" ht="15" x14ac:dyDescent="0.25">
      <c r="A718" s="32"/>
      <c r="B718" s="24"/>
      <c r="C718" s="83" t="s">
        <v>322</v>
      </c>
      <c r="D718" s="24"/>
      <c r="E718" s="24"/>
      <c r="F718" s="24"/>
      <c r="G718" s="119"/>
      <c r="H718" s="64"/>
      <c r="I718" s="55"/>
      <c r="J718" s="55"/>
      <c r="K718" s="60"/>
    </row>
    <row r="719" spans="1:11" ht="28.5" x14ac:dyDescent="0.25">
      <c r="A719" s="32"/>
      <c r="B719" s="24"/>
      <c r="C719" s="89" t="s">
        <v>321</v>
      </c>
      <c r="D719" s="24"/>
      <c r="E719" s="24"/>
      <c r="F719" s="24"/>
      <c r="G719" s="119"/>
      <c r="H719" s="64"/>
      <c r="I719" s="55"/>
      <c r="J719" s="55"/>
      <c r="K719" s="60"/>
    </row>
    <row r="720" spans="1:11" x14ac:dyDescent="0.25">
      <c r="A720" s="32"/>
      <c r="B720" s="24"/>
      <c r="C720" s="89" t="s">
        <v>320</v>
      </c>
      <c r="D720" s="24"/>
      <c r="E720" s="24"/>
      <c r="F720" s="24"/>
      <c r="G720" s="119"/>
      <c r="H720" s="64"/>
      <c r="I720" s="55"/>
      <c r="J720" s="55"/>
      <c r="K720" s="60"/>
    </row>
    <row r="721" spans="1:11" x14ac:dyDescent="0.25">
      <c r="A721" s="32"/>
      <c r="B721" s="24"/>
      <c r="C721" s="89" t="s">
        <v>319</v>
      </c>
      <c r="D721" s="24"/>
      <c r="E721" s="24"/>
      <c r="F721" s="24"/>
      <c r="G721" s="119"/>
      <c r="H721" s="64"/>
      <c r="I721" s="55"/>
      <c r="J721" s="55"/>
      <c r="K721" s="60"/>
    </row>
    <row r="722" spans="1:11" x14ac:dyDescent="0.25">
      <c r="A722" s="32"/>
      <c r="B722" s="24"/>
      <c r="C722" s="89" t="s">
        <v>318</v>
      </c>
      <c r="D722" s="24"/>
      <c r="E722" s="24"/>
      <c r="F722" s="24"/>
      <c r="G722" s="119"/>
      <c r="H722" s="64"/>
      <c r="I722" s="55"/>
      <c r="J722" s="55"/>
      <c r="K722" s="60"/>
    </row>
    <row r="723" spans="1:11" x14ac:dyDescent="0.25">
      <c r="A723" s="74" t="s">
        <v>236</v>
      </c>
      <c r="B723" s="102">
        <f>IF(D723="","",MAX($A$10:B722)+1)</f>
        <v>420</v>
      </c>
      <c r="C723" s="89" t="s">
        <v>317</v>
      </c>
      <c r="D723" s="47" t="s">
        <v>72</v>
      </c>
      <c r="E723" s="47">
        <v>30</v>
      </c>
      <c r="F723" s="24"/>
      <c r="G723" s="118"/>
      <c r="H723" s="65"/>
      <c r="I723" s="118">
        <f>G723+(G723*H723)</f>
        <v>0</v>
      </c>
      <c r="J723" s="118">
        <f t="shared" ref="J723:J724" si="136">G723*E723</f>
        <v>0</v>
      </c>
      <c r="K723" s="129">
        <f>I723*E723</f>
        <v>0</v>
      </c>
    </row>
    <row r="724" spans="1:11" x14ac:dyDescent="0.25">
      <c r="A724" s="74" t="s">
        <v>236</v>
      </c>
      <c r="B724" s="102">
        <f>IF(D724="","",MAX($A$10:B723)+1)</f>
        <v>421</v>
      </c>
      <c r="C724" s="89" t="s">
        <v>307</v>
      </c>
      <c r="D724" s="47" t="s">
        <v>72</v>
      </c>
      <c r="E724" s="47">
        <v>30</v>
      </c>
      <c r="F724" s="24"/>
      <c r="G724" s="118"/>
      <c r="H724" s="65"/>
      <c r="I724" s="118">
        <f>G724+(G724*H724)</f>
        <v>0</v>
      </c>
      <c r="J724" s="118">
        <f t="shared" si="136"/>
        <v>0</v>
      </c>
      <c r="K724" s="129">
        <f>I724*E724</f>
        <v>0</v>
      </c>
    </row>
    <row r="725" spans="1:11" ht="15" x14ac:dyDescent="0.25">
      <c r="A725" s="32"/>
      <c r="B725" s="24"/>
      <c r="C725" s="83" t="s">
        <v>316</v>
      </c>
      <c r="D725" s="24"/>
      <c r="E725" s="24"/>
      <c r="F725" s="24"/>
      <c r="G725" s="119"/>
      <c r="H725" s="64"/>
      <c r="I725" s="55"/>
      <c r="J725" s="55"/>
      <c r="K725" s="60"/>
    </row>
    <row r="726" spans="1:11" x14ac:dyDescent="0.25">
      <c r="A726" s="32"/>
      <c r="B726" s="24"/>
      <c r="C726" s="89" t="s">
        <v>315</v>
      </c>
      <c r="D726" s="24"/>
      <c r="E726" s="24"/>
      <c r="F726" s="24"/>
      <c r="G726" s="119"/>
      <c r="H726" s="64"/>
      <c r="I726" s="55"/>
      <c r="J726" s="55"/>
      <c r="K726" s="60"/>
    </row>
    <row r="727" spans="1:11" x14ac:dyDescent="0.25">
      <c r="A727" s="32"/>
      <c r="B727" s="24"/>
      <c r="C727" s="89" t="s">
        <v>314</v>
      </c>
      <c r="D727" s="24"/>
      <c r="E727" s="24"/>
      <c r="F727" s="24"/>
      <c r="G727" s="119"/>
      <c r="H727" s="64"/>
      <c r="I727" s="55"/>
      <c r="J727" s="55"/>
      <c r="K727" s="60"/>
    </row>
    <row r="728" spans="1:11" x14ac:dyDescent="0.25">
      <c r="A728" s="32"/>
      <c r="B728" s="24"/>
      <c r="C728" s="89" t="s">
        <v>313</v>
      </c>
      <c r="D728" s="24"/>
      <c r="E728" s="24"/>
      <c r="F728" s="24"/>
      <c r="G728" s="119"/>
      <c r="H728" s="64"/>
      <c r="I728" s="55"/>
      <c r="J728" s="55"/>
      <c r="K728" s="60"/>
    </row>
    <row r="729" spans="1:11" x14ac:dyDescent="0.25">
      <c r="A729" s="32"/>
      <c r="B729" s="24"/>
      <c r="C729" s="89" t="s">
        <v>312</v>
      </c>
      <c r="D729" s="24"/>
      <c r="E729" s="24"/>
      <c r="F729" s="24"/>
      <c r="G729" s="119"/>
      <c r="H729" s="64"/>
      <c r="I729" s="55"/>
      <c r="J729" s="55"/>
      <c r="K729" s="60"/>
    </row>
    <row r="730" spans="1:11" x14ac:dyDescent="0.25">
      <c r="A730" s="32"/>
      <c r="B730" s="24"/>
      <c r="C730" s="89" t="s">
        <v>311</v>
      </c>
      <c r="D730" s="24"/>
      <c r="E730" s="24"/>
      <c r="F730" s="24"/>
      <c r="G730" s="119"/>
      <c r="H730" s="64"/>
      <c r="I730" s="55"/>
      <c r="J730" s="55"/>
      <c r="K730" s="60"/>
    </row>
    <row r="731" spans="1:11" x14ac:dyDescent="0.25">
      <c r="A731" s="32"/>
      <c r="B731" s="24"/>
      <c r="C731" s="89" t="s">
        <v>310</v>
      </c>
      <c r="D731" s="24"/>
      <c r="E731" s="24"/>
      <c r="F731" s="24"/>
      <c r="G731" s="119"/>
      <c r="H731" s="64"/>
      <c r="I731" s="55"/>
      <c r="J731" s="55"/>
      <c r="K731" s="60"/>
    </row>
    <row r="732" spans="1:11" ht="28.5" x14ac:dyDescent="0.25">
      <c r="A732" s="32"/>
      <c r="B732" s="24"/>
      <c r="C732" s="89" t="s">
        <v>309</v>
      </c>
      <c r="D732" s="24"/>
      <c r="E732" s="24"/>
      <c r="F732" s="24"/>
      <c r="G732" s="119"/>
      <c r="H732" s="64"/>
      <c r="I732" s="55"/>
      <c r="J732" s="55"/>
      <c r="K732" s="60"/>
    </row>
    <row r="733" spans="1:11" x14ac:dyDescent="0.25">
      <c r="A733" s="74" t="s">
        <v>236</v>
      </c>
      <c r="B733" s="102">
        <f>IF(D733="","",MAX($A$10:B732)+1)</f>
        <v>422</v>
      </c>
      <c r="C733" s="89" t="s">
        <v>308</v>
      </c>
      <c r="D733" s="47" t="s">
        <v>72</v>
      </c>
      <c r="E733" s="47">
        <v>30</v>
      </c>
      <c r="F733" s="24"/>
      <c r="G733" s="118"/>
      <c r="H733" s="65"/>
      <c r="I733" s="118">
        <f>G733+(G733*H733)</f>
        <v>0</v>
      </c>
      <c r="J733" s="118">
        <f t="shared" ref="J733:J735" si="137">G733*E733</f>
        <v>0</v>
      </c>
      <c r="K733" s="129">
        <f>I733*E733</f>
        <v>0</v>
      </c>
    </row>
    <row r="734" spans="1:11" x14ac:dyDescent="0.25">
      <c r="A734" s="74" t="s">
        <v>236</v>
      </c>
      <c r="B734" s="102">
        <f>IF(D734="","",MAX($A$10:B733)+1)</f>
        <v>423</v>
      </c>
      <c r="C734" s="89" t="s">
        <v>307</v>
      </c>
      <c r="D734" s="47" t="s">
        <v>72</v>
      </c>
      <c r="E734" s="47">
        <v>30</v>
      </c>
      <c r="F734" s="24"/>
      <c r="G734" s="118"/>
      <c r="H734" s="65"/>
      <c r="I734" s="118">
        <f>G734+(G734*H734)</f>
        <v>0</v>
      </c>
      <c r="J734" s="118">
        <f t="shared" si="137"/>
        <v>0</v>
      </c>
      <c r="K734" s="129">
        <f>I734*E734</f>
        <v>0</v>
      </c>
    </row>
    <row r="735" spans="1:11" x14ac:dyDescent="0.25">
      <c r="A735" s="74" t="s">
        <v>236</v>
      </c>
      <c r="B735" s="102">
        <f>IF(D735="","",MAX($A$10:B734)+1)</f>
        <v>424</v>
      </c>
      <c r="C735" s="89" t="s">
        <v>306</v>
      </c>
      <c r="D735" s="47" t="s">
        <v>29</v>
      </c>
      <c r="E735" s="47">
        <v>50</v>
      </c>
      <c r="F735" s="24"/>
      <c r="G735" s="118"/>
      <c r="H735" s="65"/>
      <c r="I735" s="118">
        <f>G735+(G735*H735)</f>
        <v>0</v>
      </c>
      <c r="J735" s="118">
        <f t="shared" si="137"/>
        <v>0</v>
      </c>
      <c r="K735" s="129">
        <f>I735*E735</f>
        <v>0</v>
      </c>
    </row>
    <row r="736" spans="1:11" ht="15" x14ac:dyDescent="0.25">
      <c r="A736" s="32"/>
      <c r="B736" s="24"/>
      <c r="C736" s="83" t="s">
        <v>305</v>
      </c>
      <c r="D736" s="24"/>
      <c r="E736" s="24"/>
      <c r="F736" s="24"/>
      <c r="G736" s="119"/>
      <c r="H736" s="64"/>
      <c r="I736" s="55"/>
      <c r="J736" s="55"/>
      <c r="K736" s="60"/>
    </row>
    <row r="737" spans="1:11" ht="28.5" x14ac:dyDescent="0.25">
      <c r="A737" s="32"/>
      <c r="B737" s="24"/>
      <c r="C737" s="89" t="s">
        <v>304</v>
      </c>
      <c r="D737" s="24"/>
      <c r="E737" s="24"/>
      <c r="F737" s="24"/>
      <c r="G737" s="119"/>
      <c r="H737" s="64"/>
      <c r="I737" s="55"/>
      <c r="J737" s="55"/>
      <c r="K737" s="60"/>
    </row>
    <row r="738" spans="1:11" x14ac:dyDescent="0.25">
      <c r="A738" s="32"/>
      <c r="B738" s="24"/>
      <c r="C738" s="89" t="s">
        <v>303</v>
      </c>
      <c r="D738" s="24"/>
      <c r="E738" s="24"/>
      <c r="F738" s="24"/>
      <c r="G738" s="119"/>
      <c r="H738" s="64"/>
      <c r="I738" s="55"/>
      <c r="J738" s="55"/>
      <c r="K738" s="60"/>
    </row>
    <row r="739" spans="1:11" x14ac:dyDescent="0.25">
      <c r="A739" s="32"/>
      <c r="B739" s="24"/>
      <c r="C739" s="89" t="s">
        <v>302</v>
      </c>
      <c r="D739" s="24"/>
      <c r="E739" s="24"/>
      <c r="F739" s="24"/>
      <c r="G739" s="119"/>
      <c r="H739" s="64"/>
      <c r="I739" s="55"/>
      <c r="J739" s="55"/>
      <c r="K739" s="60"/>
    </row>
    <row r="740" spans="1:11" x14ac:dyDescent="0.25">
      <c r="A740" s="32"/>
      <c r="B740" s="24"/>
      <c r="C740" s="89" t="s">
        <v>301</v>
      </c>
      <c r="D740" s="24"/>
      <c r="E740" s="24"/>
      <c r="F740" s="24"/>
      <c r="G740" s="119"/>
      <c r="H740" s="64"/>
      <c r="I740" s="55"/>
      <c r="J740" s="55"/>
      <c r="K740" s="60"/>
    </row>
    <row r="741" spans="1:11" x14ac:dyDescent="0.25">
      <c r="A741" s="32"/>
      <c r="B741" s="24"/>
      <c r="C741" s="89" t="s">
        <v>300</v>
      </c>
      <c r="D741" s="24"/>
      <c r="E741" s="24"/>
      <c r="F741" s="24"/>
      <c r="G741" s="119"/>
      <c r="H741" s="64"/>
      <c r="I741" s="55"/>
      <c r="J741" s="55"/>
      <c r="K741" s="60"/>
    </row>
    <row r="742" spans="1:11" x14ac:dyDescent="0.25">
      <c r="A742" s="32"/>
      <c r="B742" s="24"/>
      <c r="C742" s="89" t="s">
        <v>299</v>
      </c>
      <c r="D742" s="24"/>
      <c r="E742" s="24"/>
      <c r="F742" s="24"/>
      <c r="G742" s="119"/>
      <c r="H742" s="64"/>
      <c r="I742" s="55"/>
      <c r="J742" s="55"/>
      <c r="K742" s="60"/>
    </row>
    <row r="743" spans="1:11" x14ac:dyDescent="0.25">
      <c r="A743" s="32"/>
      <c r="B743" s="24"/>
      <c r="C743" s="89" t="s">
        <v>298</v>
      </c>
      <c r="D743" s="24"/>
      <c r="E743" s="24"/>
      <c r="F743" s="24"/>
      <c r="G743" s="119"/>
      <c r="H743" s="64"/>
      <c r="I743" s="55"/>
      <c r="J743" s="55"/>
      <c r="K743" s="60"/>
    </row>
    <row r="744" spans="1:11" x14ac:dyDescent="0.25">
      <c r="A744" s="32"/>
      <c r="B744" s="24"/>
      <c r="C744" s="89" t="s">
        <v>292</v>
      </c>
      <c r="D744" s="24"/>
      <c r="E744" s="24"/>
      <c r="F744" s="24"/>
      <c r="G744" s="119"/>
      <c r="H744" s="64"/>
      <c r="I744" s="55"/>
      <c r="J744" s="55"/>
      <c r="K744" s="60"/>
    </row>
    <row r="745" spans="1:11" x14ac:dyDescent="0.25">
      <c r="A745" s="32"/>
      <c r="B745" s="24"/>
      <c r="C745" s="89" t="s">
        <v>297</v>
      </c>
      <c r="D745" s="24"/>
      <c r="E745" s="24"/>
      <c r="F745" s="24"/>
      <c r="G745" s="119"/>
      <c r="H745" s="64"/>
      <c r="I745" s="55"/>
      <c r="J745" s="55"/>
      <c r="K745" s="60"/>
    </row>
    <row r="746" spans="1:11" x14ac:dyDescent="0.25">
      <c r="A746" s="32"/>
      <c r="B746" s="24"/>
      <c r="C746" s="89" t="s">
        <v>296</v>
      </c>
      <c r="D746" s="24"/>
      <c r="E746" s="24"/>
      <c r="F746" s="24"/>
      <c r="G746" s="119"/>
      <c r="H746" s="64"/>
      <c r="I746" s="55"/>
      <c r="J746" s="55"/>
      <c r="K746" s="60"/>
    </row>
    <row r="747" spans="1:11" x14ac:dyDescent="0.25">
      <c r="A747" s="32"/>
      <c r="B747" s="24"/>
      <c r="C747" s="89" t="s">
        <v>295</v>
      </c>
      <c r="D747" s="24"/>
      <c r="E747" s="24"/>
      <c r="F747" s="24"/>
      <c r="G747" s="119"/>
      <c r="H747" s="64"/>
      <c r="I747" s="55"/>
      <c r="J747" s="55"/>
      <c r="K747" s="60"/>
    </row>
    <row r="748" spans="1:11" x14ac:dyDescent="0.25">
      <c r="A748" s="32"/>
      <c r="B748" s="24"/>
      <c r="C748" s="89" t="s">
        <v>294</v>
      </c>
      <c r="D748" s="24"/>
      <c r="E748" s="24"/>
      <c r="F748" s="24"/>
      <c r="G748" s="119"/>
      <c r="H748" s="64"/>
      <c r="I748" s="55"/>
      <c r="J748" s="55"/>
      <c r="K748" s="60"/>
    </row>
    <row r="749" spans="1:11" x14ac:dyDescent="0.25">
      <c r="A749" s="32"/>
      <c r="B749" s="24"/>
      <c r="C749" s="89" t="s">
        <v>293</v>
      </c>
      <c r="D749" s="24"/>
      <c r="E749" s="24"/>
      <c r="F749" s="24"/>
      <c r="G749" s="119"/>
      <c r="H749" s="64"/>
      <c r="I749" s="55"/>
      <c r="J749" s="55"/>
      <c r="K749" s="60"/>
    </row>
    <row r="750" spans="1:11" x14ac:dyDescent="0.25">
      <c r="A750" s="32"/>
      <c r="B750" s="24"/>
      <c r="C750" s="89" t="s">
        <v>292</v>
      </c>
      <c r="D750" s="24"/>
      <c r="E750" s="24"/>
      <c r="F750" s="24"/>
      <c r="G750" s="119"/>
      <c r="H750" s="64"/>
      <c r="I750" s="55"/>
      <c r="J750" s="55"/>
      <c r="K750" s="60"/>
    </row>
    <row r="751" spans="1:11" x14ac:dyDescent="0.25">
      <c r="A751" s="32"/>
      <c r="B751" s="24"/>
      <c r="C751" s="89" t="s">
        <v>291</v>
      </c>
      <c r="D751" s="24"/>
      <c r="E751" s="24"/>
      <c r="F751" s="24"/>
      <c r="G751" s="119"/>
      <c r="H751" s="64"/>
      <c r="I751" s="55"/>
      <c r="J751" s="55"/>
      <c r="K751" s="60"/>
    </row>
    <row r="752" spans="1:11" x14ac:dyDescent="0.25">
      <c r="A752" s="74" t="s">
        <v>236</v>
      </c>
      <c r="B752" s="102">
        <f>IF(D752="","",MAX($A$10:B751)+1)</f>
        <v>425</v>
      </c>
      <c r="C752" s="89" t="s">
        <v>290</v>
      </c>
      <c r="D752" s="47" t="s">
        <v>72</v>
      </c>
      <c r="E752" s="47">
        <v>100</v>
      </c>
      <c r="F752" s="24"/>
      <c r="G752" s="118"/>
      <c r="H752" s="65"/>
      <c r="I752" s="118">
        <f t="shared" ref="I752:I760" si="138">G752+(G752*H752)</f>
        <v>0</v>
      </c>
      <c r="J752" s="118">
        <f t="shared" ref="J752:J760" si="139">G752*E752</f>
        <v>0</v>
      </c>
      <c r="K752" s="129">
        <f t="shared" ref="K752:K760" si="140">I752*E752</f>
        <v>0</v>
      </c>
    </row>
    <row r="753" spans="1:11" x14ac:dyDescent="0.25">
      <c r="A753" s="74" t="s">
        <v>236</v>
      </c>
      <c r="B753" s="102">
        <f>IF(D753="","",MAX($A$10:B752)+1)</f>
        <v>426</v>
      </c>
      <c r="C753" s="89" t="s">
        <v>289</v>
      </c>
      <c r="D753" s="47" t="s">
        <v>288</v>
      </c>
      <c r="E753" s="47">
        <v>20</v>
      </c>
      <c r="F753" s="24"/>
      <c r="G753" s="118"/>
      <c r="H753" s="65"/>
      <c r="I753" s="118">
        <f t="shared" si="138"/>
        <v>0</v>
      </c>
      <c r="J753" s="118">
        <f t="shared" si="139"/>
        <v>0</v>
      </c>
      <c r="K753" s="129">
        <f t="shared" si="140"/>
        <v>0</v>
      </c>
    </row>
    <row r="754" spans="1:11" x14ac:dyDescent="0.25">
      <c r="A754" s="74" t="s">
        <v>236</v>
      </c>
      <c r="B754" s="102">
        <f>IF(D754="","",MAX($A$10:B753)+1)</f>
        <v>427</v>
      </c>
      <c r="C754" s="89" t="s">
        <v>287</v>
      </c>
      <c r="D754" s="47" t="s">
        <v>72</v>
      </c>
      <c r="E754" s="47">
        <v>100</v>
      </c>
      <c r="F754" s="24"/>
      <c r="G754" s="118"/>
      <c r="H754" s="65"/>
      <c r="I754" s="118">
        <f t="shared" si="138"/>
        <v>0</v>
      </c>
      <c r="J754" s="118">
        <f t="shared" si="139"/>
        <v>0</v>
      </c>
      <c r="K754" s="129">
        <f t="shared" si="140"/>
        <v>0</v>
      </c>
    </row>
    <row r="755" spans="1:11" x14ac:dyDescent="0.25">
      <c r="A755" s="74" t="s">
        <v>236</v>
      </c>
      <c r="B755" s="102">
        <f>IF(D755="","",MAX($A$10:B754)+1)</f>
        <v>428</v>
      </c>
      <c r="C755" s="89" t="s">
        <v>286</v>
      </c>
      <c r="D755" s="47" t="s">
        <v>29</v>
      </c>
      <c r="E755" s="47">
        <v>20</v>
      </c>
      <c r="F755" s="24"/>
      <c r="G755" s="118"/>
      <c r="H755" s="65"/>
      <c r="I755" s="118">
        <f t="shared" si="138"/>
        <v>0</v>
      </c>
      <c r="J755" s="118">
        <f t="shared" si="139"/>
        <v>0</v>
      </c>
      <c r="K755" s="129">
        <f t="shared" si="140"/>
        <v>0</v>
      </c>
    </row>
    <row r="756" spans="1:11" x14ac:dyDescent="0.25">
      <c r="A756" s="74" t="s">
        <v>236</v>
      </c>
      <c r="B756" s="102">
        <f>IF(D756="","",MAX($A$10:B755)+1)</f>
        <v>429</v>
      </c>
      <c r="C756" s="89" t="s">
        <v>285</v>
      </c>
      <c r="D756" s="47" t="s">
        <v>72</v>
      </c>
      <c r="E756" s="47">
        <v>30</v>
      </c>
      <c r="F756" s="24"/>
      <c r="G756" s="118"/>
      <c r="H756" s="65"/>
      <c r="I756" s="118">
        <f t="shared" si="138"/>
        <v>0</v>
      </c>
      <c r="J756" s="118">
        <f t="shared" si="139"/>
        <v>0</v>
      </c>
      <c r="K756" s="129">
        <f t="shared" si="140"/>
        <v>0</v>
      </c>
    </row>
    <row r="757" spans="1:11" x14ac:dyDescent="0.25">
      <c r="A757" s="74" t="s">
        <v>236</v>
      </c>
      <c r="B757" s="102">
        <f>IF(D757="","",MAX($A$10:B756)+1)</f>
        <v>430</v>
      </c>
      <c r="C757" s="89" t="s">
        <v>284</v>
      </c>
      <c r="D757" s="47" t="s">
        <v>72</v>
      </c>
      <c r="E757" s="47">
        <v>30</v>
      </c>
      <c r="F757" s="24"/>
      <c r="G757" s="118"/>
      <c r="H757" s="65"/>
      <c r="I757" s="118">
        <f t="shared" si="138"/>
        <v>0</v>
      </c>
      <c r="J757" s="118">
        <f t="shared" si="139"/>
        <v>0</v>
      </c>
      <c r="K757" s="129">
        <f t="shared" si="140"/>
        <v>0</v>
      </c>
    </row>
    <row r="758" spans="1:11" ht="28.5" x14ac:dyDescent="0.25">
      <c r="A758" s="74" t="s">
        <v>236</v>
      </c>
      <c r="B758" s="102">
        <f>IF(D758="","",MAX($A$10:B757)+1)</f>
        <v>431</v>
      </c>
      <c r="C758" s="89" t="s">
        <v>283</v>
      </c>
      <c r="D758" s="47" t="s">
        <v>29</v>
      </c>
      <c r="E758" s="47">
        <v>20</v>
      </c>
      <c r="F758" s="24"/>
      <c r="G758" s="118"/>
      <c r="H758" s="65"/>
      <c r="I758" s="118">
        <f t="shared" si="138"/>
        <v>0</v>
      </c>
      <c r="J758" s="118">
        <f t="shared" si="139"/>
        <v>0</v>
      </c>
      <c r="K758" s="129">
        <f t="shared" si="140"/>
        <v>0</v>
      </c>
    </row>
    <row r="759" spans="1:11" x14ac:dyDescent="0.25">
      <c r="A759" s="74" t="s">
        <v>236</v>
      </c>
      <c r="B759" s="102">
        <f>IF(D759="","",MAX($A$10:B758)+1)</f>
        <v>432</v>
      </c>
      <c r="C759" s="89" t="s">
        <v>282</v>
      </c>
      <c r="D759" s="47" t="s">
        <v>72</v>
      </c>
      <c r="E759" s="47">
        <v>50</v>
      </c>
      <c r="F759" s="24"/>
      <c r="G759" s="118"/>
      <c r="H759" s="65"/>
      <c r="I759" s="118">
        <f t="shared" si="138"/>
        <v>0</v>
      </c>
      <c r="J759" s="118">
        <f t="shared" si="139"/>
        <v>0</v>
      </c>
      <c r="K759" s="129">
        <f t="shared" si="140"/>
        <v>0</v>
      </c>
    </row>
    <row r="760" spans="1:11" x14ac:dyDescent="0.25">
      <c r="A760" s="74" t="s">
        <v>236</v>
      </c>
      <c r="B760" s="102">
        <f>IF(D760="","",MAX($A$10:B759)+1)</f>
        <v>433</v>
      </c>
      <c r="C760" s="89" t="s">
        <v>281</v>
      </c>
      <c r="D760" s="47" t="s">
        <v>72</v>
      </c>
      <c r="E760" s="47">
        <v>30</v>
      </c>
      <c r="F760" s="24"/>
      <c r="G760" s="118"/>
      <c r="H760" s="65"/>
      <c r="I760" s="118">
        <f t="shared" si="138"/>
        <v>0</v>
      </c>
      <c r="J760" s="118">
        <f t="shared" si="139"/>
        <v>0</v>
      </c>
      <c r="K760" s="129">
        <f t="shared" si="140"/>
        <v>0</v>
      </c>
    </row>
    <row r="761" spans="1:11" ht="15" x14ac:dyDescent="0.25">
      <c r="A761" s="32"/>
      <c r="B761" s="24"/>
      <c r="C761" s="87" t="s">
        <v>280</v>
      </c>
      <c r="D761" s="24"/>
      <c r="E761" s="24"/>
      <c r="F761" s="24"/>
      <c r="G761" s="119"/>
      <c r="H761" s="64"/>
      <c r="I761" s="55"/>
      <c r="J761" s="55"/>
      <c r="K761" s="60"/>
    </row>
    <row r="762" spans="1:11" ht="15" x14ac:dyDescent="0.25">
      <c r="A762" s="32"/>
      <c r="B762" s="24"/>
      <c r="C762" s="112" t="s">
        <v>279</v>
      </c>
      <c r="D762" s="24"/>
      <c r="E762" s="24"/>
      <c r="F762" s="24"/>
      <c r="G762" s="119"/>
      <c r="H762" s="64"/>
      <c r="I762" s="55"/>
      <c r="J762" s="55"/>
      <c r="K762" s="60"/>
    </row>
    <row r="763" spans="1:11" ht="42.75" x14ac:dyDescent="0.25">
      <c r="A763" s="32"/>
      <c r="B763" s="24"/>
      <c r="C763" s="107" t="s">
        <v>278</v>
      </c>
      <c r="D763" s="24"/>
      <c r="E763" s="24"/>
      <c r="F763" s="24"/>
      <c r="G763" s="119"/>
      <c r="H763" s="64"/>
      <c r="I763" s="55"/>
      <c r="J763" s="55"/>
      <c r="K763" s="60"/>
    </row>
    <row r="764" spans="1:11" x14ac:dyDescent="0.25">
      <c r="A764" s="32"/>
      <c r="B764" s="24"/>
      <c r="C764" s="107" t="s">
        <v>277</v>
      </c>
      <c r="D764" s="24"/>
      <c r="E764" s="24"/>
      <c r="F764" s="24"/>
      <c r="G764" s="119"/>
      <c r="H764" s="64"/>
      <c r="I764" s="55"/>
      <c r="J764" s="55"/>
      <c r="K764" s="60"/>
    </row>
    <row r="765" spans="1:11" x14ac:dyDescent="0.25">
      <c r="A765" s="74" t="s">
        <v>236</v>
      </c>
      <c r="B765" s="102">
        <f>IF(D765="","",MAX($A$10:B764)+1)</f>
        <v>434</v>
      </c>
      <c r="C765" s="107" t="s">
        <v>276</v>
      </c>
      <c r="D765" s="100" t="s">
        <v>29</v>
      </c>
      <c r="E765" s="47">
        <v>50</v>
      </c>
      <c r="F765" s="24"/>
      <c r="G765" s="118"/>
      <c r="H765" s="65"/>
      <c r="I765" s="118">
        <f>G765+(G765*H765)</f>
        <v>0</v>
      </c>
      <c r="J765" s="118">
        <f t="shared" ref="J765:J768" si="141">G765*E765</f>
        <v>0</v>
      </c>
      <c r="K765" s="129">
        <f>I765*E765</f>
        <v>0</v>
      </c>
    </row>
    <row r="766" spans="1:11" x14ac:dyDescent="0.25">
      <c r="A766" s="74" t="s">
        <v>236</v>
      </c>
      <c r="B766" s="102">
        <f>IF(D766="","",MAX($A$10:B765)+1)</f>
        <v>435</v>
      </c>
      <c r="C766" s="107" t="s">
        <v>275</v>
      </c>
      <c r="D766" s="100" t="s">
        <v>29</v>
      </c>
      <c r="E766" s="47">
        <v>50</v>
      </c>
      <c r="F766" s="24"/>
      <c r="G766" s="118"/>
      <c r="H766" s="65"/>
      <c r="I766" s="118">
        <f>G766+(G766*H766)</f>
        <v>0</v>
      </c>
      <c r="J766" s="118">
        <f t="shared" si="141"/>
        <v>0</v>
      </c>
      <c r="K766" s="129">
        <f>I766*E766</f>
        <v>0</v>
      </c>
    </row>
    <row r="767" spans="1:11" ht="42.75" x14ac:dyDescent="0.25">
      <c r="A767" s="74" t="s">
        <v>236</v>
      </c>
      <c r="B767" s="102">
        <f>IF(D767="","",MAX($A$10:B766)+1)</f>
        <v>436</v>
      </c>
      <c r="C767" s="107" t="s">
        <v>274</v>
      </c>
      <c r="D767" s="100" t="s">
        <v>14</v>
      </c>
      <c r="E767" s="47">
        <v>20</v>
      </c>
      <c r="F767" s="24"/>
      <c r="G767" s="118"/>
      <c r="H767" s="65"/>
      <c r="I767" s="118">
        <f>G767+(G767*H767)</f>
        <v>0</v>
      </c>
      <c r="J767" s="118">
        <f t="shared" si="141"/>
        <v>0</v>
      </c>
      <c r="K767" s="129">
        <f>I767*E767</f>
        <v>0</v>
      </c>
    </row>
    <row r="768" spans="1:11" x14ac:dyDescent="0.25">
      <c r="A768" s="74" t="s">
        <v>236</v>
      </c>
      <c r="B768" s="102">
        <f>IF(D768="","",MAX($A$10:B767)+1)</f>
        <v>437</v>
      </c>
      <c r="C768" s="107" t="s">
        <v>273</v>
      </c>
      <c r="D768" s="100" t="s">
        <v>14</v>
      </c>
      <c r="E768" s="47">
        <v>20</v>
      </c>
      <c r="F768" s="24"/>
      <c r="G768" s="118"/>
      <c r="H768" s="65"/>
      <c r="I768" s="118">
        <f>G768+(G768*H768)</f>
        <v>0</v>
      </c>
      <c r="J768" s="118">
        <f t="shared" si="141"/>
        <v>0</v>
      </c>
      <c r="K768" s="129">
        <f>I768*E768</f>
        <v>0</v>
      </c>
    </row>
    <row r="769" spans="1:11" ht="15" x14ac:dyDescent="0.25">
      <c r="A769" s="32"/>
      <c r="B769" s="24"/>
      <c r="C769" s="112" t="s">
        <v>272</v>
      </c>
      <c r="D769" s="24"/>
      <c r="E769" s="24"/>
      <c r="F769" s="24"/>
      <c r="G769" s="119"/>
      <c r="H769" s="64"/>
      <c r="I769" s="55"/>
      <c r="J769" s="55"/>
      <c r="K769" s="60"/>
    </row>
    <row r="770" spans="1:11" x14ac:dyDescent="0.25">
      <c r="A770" s="32"/>
      <c r="B770" s="24"/>
      <c r="C770" s="111" t="s">
        <v>271</v>
      </c>
      <c r="D770" s="24"/>
      <c r="E770" s="24"/>
      <c r="F770" s="24"/>
      <c r="G770" s="119"/>
      <c r="H770" s="64"/>
      <c r="I770" s="55"/>
      <c r="J770" s="55"/>
      <c r="K770" s="60"/>
    </row>
    <row r="771" spans="1:11" x14ac:dyDescent="0.25">
      <c r="A771" s="32"/>
      <c r="B771" s="24"/>
      <c r="C771" s="111" t="s">
        <v>270</v>
      </c>
      <c r="D771" s="24"/>
      <c r="E771" s="24"/>
      <c r="F771" s="24"/>
      <c r="G771" s="119"/>
      <c r="H771" s="64"/>
      <c r="I771" s="55"/>
      <c r="J771" s="55"/>
      <c r="K771" s="60"/>
    </row>
    <row r="772" spans="1:11" x14ac:dyDescent="0.25">
      <c r="A772" s="32"/>
      <c r="B772" s="24"/>
      <c r="C772" s="111" t="s">
        <v>249</v>
      </c>
      <c r="D772" s="24"/>
      <c r="E772" s="24"/>
      <c r="F772" s="24"/>
      <c r="G772" s="119"/>
      <c r="H772" s="64"/>
      <c r="I772" s="55"/>
      <c r="J772" s="55"/>
      <c r="K772" s="60"/>
    </row>
    <row r="773" spans="1:11" x14ac:dyDescent="0.25">
      <c r="A773" s="32"/>
      <c r="B773" s="24"/>
      <c r="C773" s="111" t="s">
        <v>248</v>
      </c>
      <c r="D773" s="24"/>
      <c r="E773" s="24"/>
      <c r="F773" s="24"/>
      <c r="G773" s="119"/>
      <c r="H773" s="64"/>
      <c r="I773" s="55"/>
      <c r="J773" s="55"/>
      <c r="K773" s="60"/>
    </row>
    <row r="774" spans="1:11" x14ac:dyDescent="0.25">
      <c r="A774" s="32"/>
      <c r="B774" s="24"/>
      <c r="C774" s="111" t="s">
        <v>247</v>
      </c>
      <c r="D774" s="24"/>
      <c r="E774" s="24"/>
      <c r="F774" s="24"/>
      <c r="G774" s="119"/>
      <c r="H774" s="64"/>
      <c r="I774" s="55"/>
      <c r="J774" s="55"/>
      <c r="K774" s="60"/>
    </row>
    <row r="775" spans="1:11" ht="28.5" x14ac:dyDescent="0.25">
      <c r="A775" s="32"/>
      <c r="B775" s="24"/>
      <c r="C775" s="111" t="s">
        <v>269</v>
      </c>
      <c r="D775" s="24"/>
      <c r="E775" s="24"/>
      <c r="F775" s="24"/>
      <c r="G775" s="119"/>
      <c r="H775" s="64"/>
      <c r="I775" s="55"/>
      <c r="J775" s="55"/>
      <c r="K775" s="60"/>
    </row>
    <row r="776" spans="1:11" x14ac:dyDescent="0.25">
      <c r="A776" s="32"/>
      <c r="B776" s="24"/>
      <c r="C776" s="115" t="s">
        <v>268</v>
      </c>
      <c r="D776" s="24"/>
      <c r="E776" s="24"/>
      <c r="F776" s="24"/>
      <c r="G776" s="119"/>
      <c r="H776" s="64"/>
      <c r="I776" s="55"/>
      <c r="J776" s="55"/>
      <c r="K776" s="60"/>
    </row>
    <row r="777" spans="1:11" x14ac:dyDescent="0.25">
      <c r="A777" s="74" t="s">
        <v>236</v>
      </c>
      <c r="B777" s="102">
        <f>IF(D777="","",MAX($A$10:B776)+1)</f>
        <v>438</v>
      </c>
      <c r="C777" s="107" t="s">
        <v>267</v>
      </c>
      <c r="D777" s="100" t="s">
        <v>14</v>
      </c>
      <c r="E777" s="47">
        <v>10</v>
      </c>
      <c r="F777" s="24"/>
      <c r="G777" s="118"/>
      <c r="H777" s="65"/>
      <c r="I777" s="118">
        <f t="shared" ref="I777:I783" si="142">G777+(G777*H777)</f>
        <v>0</v>
      </c>
      <c r="J777" s="118">
        <f t="shared" ref="J777:J783" si="143">G777*E777</f>
        <v>0</v>
      </c>
      <c r="K777" s="129">
        <f t="shared" ref="K777:K783" si="144">I777*E777</f>
        <v>0</v>
      </c>
    </row>
    <row r="778" spans="1:11" x14ac:dyDescent="0.25">
      <c r="A778" s="74" t="s">
        <v>236</v>
      </c>
      <c r="B778" s="102">
        <f>IF(D778="","",MAX($A$10:B777)+1)</f>
        <v>439</v>
      </c>
      <c r="C778" s="107" t="s">
        <v>256</v>
      </c>
      <c r="D778" s="100" t="s">
        <v>14</v>
      </c>
      <c r="E778" s="47">
        <v>10</v>
      </c>
      <c r="F778" s="24"/>
      <c r="G778" s="118"/>
      <c r="H778" s="65"/>
      <c r="I778" s="118">
        <f t="shared" si="142"/>
        <v>0</v>
      </c>
      <c r="J778" s="118">
        <f t="shared" si="143"/>
        <v>0</v>
      </c>
      <c r="K778" s="129">
        <f t="shared" si="144"/>
        <v>0</v>
      </c>
    </row>
    <row r="779" spans="1:11" x14ac:dyDescent="0.25">
      <c r="A779" s="74" t="s">
        <v>236</v>
      </c>
      <c r="B779" s="102">
        <f>IF(D779="","",MAX($A$10:B778)+1)</f>
        <v>440</v>
      </c>
      <c r="C779" s="107" t="s">
        <v>255</v>
      </c>
      <c r="D779" s="100" t="s">
        <v>14</v>
      </c>
      <c r="E779" s="47">
        <v>10</v>
      </c>
      <c r="F779" s="24"/>
      <c r="G779" s="118"/>
      <c r="H779" s="65"/>
      <c r="I779" s="118">
        <f t="shared" si="142"/>
        <v>0</v>
      </c>
      <c r="J779" s="118">
        <f t="shared" si="143"/>
        <v>0</v>
      </c>
      <c r="K779" s="129">
        <f t="shared" si="144"/>
        <v>0</v>
      </c>
    </row>
    <row r="780" spans="1:11" x14ac:dyDescent="0.25">
      <c r="A780" s="74" t="s">
        <v>236</v>
      </c>
      <c r="B780" s="102">
        <f>IF(D780="","",MAX($A$10:B779)+1)</f>
        <v>441</v>
      </c>
      <c r="C780" s="107" t="s">
        <v>245</v>
      </c>
      <c r="D780" s="100" t="s">
        <v>14</v>
      </c>
      <c r="E780" s="47">
        <v>10</v>
      </c>
      <c r="F780" s="24"/>
      <c r="G780" s="118"/>
      <c r="H780" s="65"/>
      <c r="I780" s="118">
        <f t="shared" si="142"/>
        <v>0</v>
      </c>
      <c r="J780" s="118">
        <f t="shared" si="143"/>
        <v>0</v>
      </c>
      <c r="K780" s="129">
        <f t="shared" si="144"/>
        <v>0</v>
      </c>
    </row>
    <row r="781" spans="1:11" x14ac:dyDescent="0.25">
      <c r="A781" s="74" t="s">
        <v>236</v>
      </c>
      <c r="B781" s="102">
        <f>IF(D781="","",MAX($A$10:B780)+1)</f>
        <v>442</v>
      </c>
      <c r="C781" s="107" t="s">
        <v>244</v>
      </c>
      <c r="D781" s="100" t="s">
        <v>14</v>
      </c>
      <c r="E781" s="47">
        <v>10</v>
      </c>
      <c r="F781" s="24"/>
      <c r="G781" s="118"/>
      <c r="H781" s="65"/>
      <c r="I781" s="118">
        <f t="shared" si="142"/>
        <v>0</v>
      </c>
      <c r="J781" s="118">
        <f t="shared" si="143"/>
        <v>0</v>
      </c>
      <c r="K781" s="129">
        <f t="shared" si="144"/>
        <v>0</v>
      </c>
    </row>
    <row r="782" spans="1:11" x14ac:dyDescent="0.25">
      <c r="A782" s="74" t="s">
        <v>236</v>
      </c>
      <c r="B782" s="102">
        <f>IF(D782="","",MAX($A$10:B781)+1)</f>
        <v>443</v>
      </c>
      <c r="C782" s="107" t="s">
        <v>1730</v>
      </c>
      <c r="D782" s="100" t="s">
        <v>14</v>
      </c>
      <c r="E782" s="47">
        <v>10</v>
      </c>
      <c r="F782" s="24"/>
      <c r="G782" s="118"/>
      <c r="H782" s="65"/>
      <c r="I782" s="118">
        <f t="shared" si="142"/>
        <v>0</v>
      </c>
      <c r="J782" s="118">
        <f t="shared" si="143"/>
        <v>0</v>
      </c>
      <c r="K782" s="129">
        <f t="shared" si="144"/>
        <v>0</v>
      </c>
    </row>
    <row r="783" spans="1:11" x14ac:dyDescent="0.25">
      <c r="A783" s="74" t="s">
        <v>236</v>
      </c>
      <c r="B783" s="102">
        <f>IF(D783="","",MAX($A$10:B782)+1)</f>
        <v>444</v>
      </c>
      <c r="C783" s="107" t="s">
        <v>1731</v>
      </c>
      <c r="D783" s="100" t="s">
        <v>14</v>
      </c>
      <c r="E783" s="47">
        <v>10</v>
      </c>
      <c r="F783" s="24"/>
      <c r="G783" s="118"/>
      <c r="H783" s="65"/>
      <c r="I783" s="118">
        <f t="shared" si="142"/>
        <v>0</v>
      </c>
      <c r="J783" s="118">
        <f t="shared" si="143"/>
        <v>0</v>
      </c>
      <c r="K783" s="129">
        <f t="shared" si="144"/>
        <v>0</v>
      </c>
    </row>
    <row r="784" spans="1:11" x14ac:dyDescent="0.25">
      <c r="A784" s="32"/>
      <c r="B784" s="24"/>
      <c r="C784" s="115" t="s">
        <v>266</v>
      </c>
      <c r="D784" s="24"/>
      <c r="E784" s="24"/>
      <c r="F784" s="24"/>
      <c r="G784" s="119"/>
      <c r="H784" s="64"/>
      <c r="I784" s="55"/>
      <c r="J784" s="55"/>
      <c r="K784" s="60"/>
    </row>
    <row r="785" spans="1:11" x14ac:dyDescent="0.25">
      <c r="A785" s="32"/>
      <c r="B785" s="24"/>
      <c r="C785" s="111" t="s">
        <v>251</v>
      </c>
      <c r="D785" s="24"/>
      <c r="E785" s="24"/>
      <c r="F785" s="24"/>
      <c r="G785" s="119"/>
      <c r="H785" s="64"/>
      <c r="I785" s="55"/>
      <c r="J785" s="55"/>
      <c r="K785" s="60"/>
    </row>
    <row r="786" spans="1:11" x14ac:dyDescent="0.25">
      <c r="A786" s="32"/>
      <c r="B786" s="24"/>
      <c r="C786" s="111" t="s">
        <v>250</v>
      </c>
      <c r="D786" s="24"/>
      <c r="E786" s="24"/>
      <c r="F786" s="24"/>
      <c r="G786" s="119"/>
      <c r="H786" s="64"/>
      <c r="I786" s="55"/>
      <c r="J786" s="55"/>
      <c r="K786" s="60"/>
    </row>
    <row r="787" spans="1:11" x14ac:dyDescent="0.25">
      <c r="A787" s="32"/>
      <c r="B787" s="24"/>
      <c r="C787" s="111" t="s">
        <v>249</v>
      </c>
      <c r="D787" s="24"/>
      <c r="E787" s="24"/>
      <c r="F787" s="24"/>
      <c r="G787" s="119"/>
      <c r="H787" s="64"/>
      <c r="I787" s="55"/>
      <c r="J787" s="55"/>
      <c r="K787" s="60"/>
    </row>
    <row r="788" spans="1:11" x14ac:dyDescent="0.25">
      <c r="A788" s="32"/>
      <c r="B788" s="24"/>
      <c r="C788" s="111" t="s">
        <v>248</v>
      </c>
      <c r="D788" s="24"/>
      <c r="E788" s="24"/>
      <c r="F788" s="24"/>
      <c r="G788" s="119"/>
      <c r="H788" s="64"/>
      <c r="I788" s="55"/>
      <c r="J788" s="55"/>
      <c r="K788" s="60"/>
    </row>
    <row r="789" spans="1:11" x14ac:dyDescent="0.25">
      <c r="A789" s="32"/>
      <c r="B789" s="24"/>
      <c r="C789" s="111" t="s">
        <v>247</v>
      </c>
      <c r="D789" s="24"/>
      <c r="E789" s="24"/>
      <c r="F789" s="24"/>
      <c r="G789" s="119"/>
      <c r="H789" s="64"/>
      <c r="I789" s="55"/>
      <c r="J789" s="55"/>
      <c r="K789" s="60"/>
    </row>
    <row r="790" spans="1:11" ht="28.5" x14ac:dyDescent="0.25">
      <c r="A790" s="32"/>
      <c r="B790" s="24"/>
      <c r="C790" s="111" t="s">
        <v>265</v>
      </c>
      <c r="D790" s="24"/>
      <c r="E790" s="24"/>
      <c r="F790" s="24"/>
      <c r="G790" s="119"/>
      <c r="H790" s="64"/>
      <c r="I790" s="55"/>
      <c r="J790" s="55"/>
      <c r="K790" s="60"/>
    </row>
    <row r="791" spans="1:11" x14ac:dyDescent="0.25">
      <c r="A791" s="74" t="s">
        <v>236</v>
      </c>
      <c r="B791" s="102">
        <f>IF(D791="","",MAX($A$10:B790)+1)</f>
        <v>445</v>
      </c>
      <c r="C791" s="107" t="s">
        <v>257</v>
      </c>
      <c r="D791" s="100" t="s">
        <v>14</v>
      </c>
      <c r="E791" s="47">
        <v>10</v>
      </c>
      <c r="F791" s="24"/>
      <c r="G791" s="118"/>
      <c r="H791" s="65"/>
      <c r="I791" s="118">
        <f>G791+(G791*H791)</f>
        <v>0</v>
      </c>
      <c r="J791" s="118">
        <f t="shared" ref="J791:J795" si="145">G791*E791</f>
        <v>0</v>
      </c>
      <c r="K791" s="129">
        <f>I791*E791</f>
        <v>0</v>
      </c>
    </row>
    <row r="792" spans="1:11" x14ac:dyDescent="0.25">
      <c r="A792" s="74" t="s">
        <v>236</v>
      </c>
      <c r="B792" s="102">
        <f>IF(D792="","",MAX($A$10:B791)+1)</f>
        <v>446</v>
      </c>
      <c r="C792" s="107" t="s">
        <v>256</v>
      </c>
      <c r="D792" s="100" t="s">
        <v>14</v>
      </c>
      <c r="E792" s="47">
        <v>10</v>
      </c>
      <c r="F792" s="24"/>
      <c r="G792" s="118"/>
      <c r="H792" s="65"/>
      <c r="I792" s="118">
        <f>G792+(G792*H792)</f>
        <v>0</v>
      </c>
      <c r="J792" s="118">
        <f t="shared" si="145"/>
        <v>0</v>
      </c>
      <c r="K792" s="129">
        <f>I792*E792</f>
        <v>0</v>
      </c>
    </row>
    <row r="793" spans="1:11" x14ac:dyDescent="0.25">
      <c r="A793" s="74" t="s">
        <v>236</v>
      </c>
      <c r="B793" s="102">
        <f>IF(D793="","",MAX($A$10:B792)+1)</f>
        <v>447</v>
      </c>
      <c r="C793" s="107" t="s">
        <v>255</v>
      </c>
      <c r="D793" s="100" t="s">
        <v>14</v>
      </c>
      <c r="E793" s="47">
        <v>10</v>
      </c>
      <c r="F793" s="24"/>
      <c r="G793" s="118"/>
      <c r="H793" s="65"/>
      <c r="I793" s="118">
        <f>G793+(G793*H793)</f>
        <v>0</v>
      </c>
      <c r="J793" s="118">
        <f t="shared" si="145"/>
        <v>0</v>
      </c>
      <c r="K793" s="129">
        <f>I793*E793</f>
        <v>0</v>
      </c>
    </row>
    <row r="794" spans="1:11" x14ac:dyDescent="0.25">
      <c r="A794" s="74" t="s">
        <v>236</v>
      </c>
      <c r="B794" s="102">
        <f>IF(D794="","",MAX($A$10:B793)+1)</f>
        <v>448</v>
      </c>
      <c r="C794" s="107" t="s">
        <v>245</v>
      </c>
      <c r="D794" s="100" t="s">
        <v>14</v>
      </c>
      <c r="E794" s="47">
        <v>10</v>
      </c>
      <c r="F794" s="24"/>
      <c r="G794" s="118"/>
      <c r="H794" s="65"/>
      <c r="I794" s="118">
        <f>G794+(G794*H794)</f>
        <v>0</v>
      </c>
      <c r="J794" s="118">
        <f t="shared" si="145"/>
        <v>0</v>
      </c>
      <c r="K794" s="129">
        <f>I794*E794</f>
        <v>0</v>
      </c>
    </row>
    <row r="795" spans="1:11" x14ac:dyDescent="0.25">
      <c r="A795" s="74" t="s">
        <v>236</v>
      </c>
      <c r="B795" s="102">
        <f>IF(D795="","",MAX($A$10:B794)+1)</f>
        <v>449</v>
      </c>
      <c r="C795" s="107" t="s">
        <v>244</v>
      </c>
      <c r="D795" s="100" t="s">
        <v>14</v>
      </c>
      <c r="E795" s="47">
        <v>10</v>
      </c>
      <c r="F795" s="24"/>
      <c r="G795" s="118"/>
      <c r="H795" s="65"/>
      <c r="I795" s="118">
        <f>G795+(G795*H795)</f>
        <v>0</v>
      </c>
      <c r="J795" s="118">
        <f t="shared" si="145"/>
        <v>0</v>
      </c>
      <c r="K795" s="129">
        <f>I795*E795</f>
        <v>0</v>
      </c>
    </row>
    <row r="796" spans="1:11" x14ac:dyDescent="0.25">
      <c r="A796" s="32"/>
      <c r="B796" s="24"/>
      <c r="C796" s="115" t="s">
        <v>264</v>
      </c>
      <c r="D796" s="24"/>
      <c r="E796" s="24"/>
      <c r="F796" s="24"/>
      <c r="G796" s="119"/>
      <c r="H796" s="64"/>
      <c r="I796" s="55"/>
      <c r="J796" s="55"/>
      <c r="K796" s="60"/>
    </row>
    <row r="797" spans="1:11" x14ac:dyDescent="0.25">
      <c r="A797" s="32"/>
      <c r="B797" s="24"/>
      <c r="C797" s="111" t="s">
        <v>263</v>
      </c>
      <c r="D797" s="24"/>
      <c r="E797" s="24"/>
      <c r="F797" s="24"/>
      <c r="G797" s="119"/>
      <c r="H797" s="64"/>
      <c r="I797" s="55"/>
      <c r="J797" s="55"/>
      <c r="K797" s="60"/>
    </row>
    <row r="798" spans="1:11" ht="28.5" x14ac:dyDescent="0.25">
      <c r="A798" s="32"/>
      <c r="B798" s="24"/>
      <c r="C798" s="111" t="s">
        <v>262</v>
      </c>
      <c r="D798" s="24"/>
      <c r="E798" s="24"/>
      <c r="F798" s="24"/>
      <c r="G798" s="119"/>
      <c r="H798" s="64"/>
      <c r="I798" s="55"/>
      <c r="J798" s="55"/>
      <c r="K798" s="60"/>
    </row>
    <row r="799" spans="1:11" x14ac:dyDescent="0.25">
      <c r="A799" s="32"/>
      <c r="B799" s="24"/>
      <c r="C799" s="111" t="s">
        <v>261</v>
      </c>
      <c r="D799" s="24"/>
      <c r="E799" s="24"/>
      <c r="F799" s="24"/>
      <c r="G799" s="119"/>
      <c r="H799" s="64"/>
      <c r="I799" s="55"/>
      <c r="J799" s="55"/>
      <c r="K799" s="60"/>
    </row>
    <row r="800" spans="1:11" x14ac:dyDescent="0.25">
      <c r="A800" s="32"/>
      <c r="B800" s="24"/>
      <c r="C800" s="111" t="s">
        <v>260</v>
      </c>
      <c r="D800" s="24"/>
      <c r="E800" s="24"/>
      <c r="F800" s="24"/>
      <c r="G800" s="119"/>
      <c r="H800" s="64"/>
      <c r="I800" s="55"/>
      <c r="J800" s="55"/>
      <c r="K800" s="60"/>
    </row>
    <row r="801" spans="1:11" ht="42.75" x14ac:dyDescent="0.25">
      <c r="A801" s="32"/>
      <c r="B801" s="24"/>
      <c r="C801" s="111" t="s">
        <v>259</v>
      </c>
      <c r="D801" s="24"/>
      <c r="E801" s="24"/>
      <c r="F801" s="24"/>
      <c r="G801" s="119"/>
      <c r="H801" s="64"/>
      <c r="I801" s="55"/>
      <c r="J801" s="55"/>
      <c r="K801" s="60"/>
    </row>
    <row r="802" spans="1:11" x14ac:dyDescent="0.25">
      <c r="A802" s="32"/>
      <c r="B802" s="24"/>
      <c r="C802" s="111" t="s">
        <v>258</v>
      </c>
      <c r="D802" s="24"/>
      <c r="E802" s="24"/>
      <c r="F802" s="24"/>
      <c r="G802" s="119"/>
      <c r="H802" s="64"/>
      <c r="I802" s="55"/>
      <c r="J802" s="55"/>
      <c r="K802" s="60"/>
    </row>
    <row r="803" spans="1:11" x14ac:dyDescent="0.25">
      <c r="A803" s="74" t="s">
        <v>236</v>
      </c>
      <c r="B803" s="102">
        <f>IF(D803="","",MAX($A$10:B802)+1)</f>
        <v>450</v>
      </c>
      <c r="C803" s="107" t="s">
        <v>257</v>
      </c>
      <c r="D803" s="100" t="s">
        <v>14</v>
      </c>
      <c r="E803" s="47">
        <v>10</v>
      </c>
      <c r="F803" s="24"/>
      <c r="G803" s="118"/>
      <c r="H803" s="65"/>
      <c r="I803" s="118">
        <f>G803+(G803*H803)</f>
        <v>0</v>
      </c>
      <c r="J803" s="118">
        <f t="shared" ref="J803:J807" si="146">G803*E803</f>
        <v>0</v>
      </c>
      <c r="K803" s="129">
        <f>I803*E803</f>
        <v>0</v>
      </c>
    </row>
    <row r="804" spans="1:11" x14ac:dyDescent="0.25">
      <c r="A804" s="74" t="s">
        <v>236</v>
      </c>
      <c r="B804" s="102">
        <f>IF(D804="","",MAX($A$10:B803)+1)</f>
        <v>451</v>
      </c>
      <c r="C804" s="107" t="s">
        <v>256</v>
      </c>
      <c r="D804" s="100" t="s">
        <v>14</v>
      </c>
      <c r="E804" s="47">
        <v>10</v>
      </c>
      <c r="F804" s="24"/>
      <c r="G804" s="118"/>
      <c r="H804" s="65"/>
      <c r="I804" s="118">
        <f>G804+(G804*H804)</f>
        <v>0</v>
      </c>
      <c r="J804" s="118">
        <f t="shared" si="146"/>
        <v>0</v>
      </c>
      <c r="K804" s="129">
        <f>I804*E804</f>
        <v>0</v>
      </c>
    </row>
    <row r="805" spans="1:11" x14ac:dyDescent="0.25">
      <c r="A805" s="74" t="s">
        <v>236</v>
      </c>
      <c r="B805" s="102">
        <f>IF(D805="","",MAX($A$10:B804)+1)</f>
        <v>452</v>
      </c>
      <c r="C805" s="107" t="s">
        <v>255</v>
      </c>
      <c r="D805" s="100" t="s">
        <v>14</v>
      </c>
      <c r="E805" s="47">
        <v>10</v>
      </c>
      <c r="F805" s="24"/>
      <c r="G805" s="118"/>
      <c r="H805" s="65"/>
      <c r="I805" s="118">
        <f>G805+(G805*H805)</f>
        <v>0</v>
      </c>
      <c r="J805" s="118">
        <f t="shared" si="146"/>
        <v>0</v>
      </c>
      <c r="K805" s="129">
        <f>I805*E805</f>
        <v>0</v>
      </c>
    </row>
    <row r="806" spans="1:11" x14ac:dyDescent="0.25">
      <c r="A806" s="74" t="s">
        <v>236</v>
      </c>
      <c r="B806" s="102">
        <f>IF(D806="","",MAX($A$10:B805)+1)</f>
        <v>453</v>
      </c>
      <c r="C806" s="107" t="s">
        <v>245</v>
      </c>
      <c r="D806" s="100" t="s">
        <v>14</v>
      </c>
      <c r="E806" s="47">
        <v>10</v>
      </c>
      <c r="F806" s="24"/>
      <c r="G806" s="118"/>
      <c r="H806" s="65"/>
      <c r="I806" s="118">
        <f>G806+(G806*H806)</f>
        <v>0</v>
      </c>
      <c r="J806" s="118">
        <f t="shared" si="146"/>
        <v>0</v>
      </c>
      <c r="K806" s="129">
        <f>I806*E806</f>
        <v>0</v>
      </c>
    </row>
    <row r="807" spans="1:11" x14ac:dyDescent="0.25">
      <c r="A807" s="74" t="s">
        <v>236</v>
      </c>
      <c r="B807" s="102">
        <f>IF(D807="","",MAX($A$10:B806)+1)</f>
        <v>454</v>
      </c>
      <c r="C807" s="107" t="s">
        <v>244</v>
      </c>
      <c r="D807" s="100" t="s">
        <v>14</v>
      </c>
      <c r="E807" s="47">
        <v>10</v>
      </c>
      <c r="F807" s="24"/>
      <c r="G807" s="118"/>
      <c r="H807" s="65"/>
      <c r="I807" s="118">
        <f>G807+(G807*H807)</f>
        <v>0</v>
      </c>
      <c r="J807" s="118">
        <f t="shared" si="146"/>
        <v>0</v>
      </c>
      <c r="K807" s="129">
        <f>I807*E807</f>
        <v>0</v>
      </c>
    </row>
    <row r="808" spans="1:11" x14ac:dyDescent="0.25">
      <c r="A808" s="32"/>
      <c r="B808" s="24"/>
      <c r="C808" s="115" t="s">
        <v>254</v>
      </c>
      <c r="D808" s="24"/>
      <c r="E808" s="24"/>
      <c r="F808" s="24"/>
      <c r="G808" s="119"/>
      <c r="H808" s="64"/>
      <c r="I808" s="55"/>
      <c r="J808" s="55"/>
      <c r="K808" s="60"/>
    </row>
    <row r="809" spans="1:11" x14ac:dyDescent="0.25">
      <c r="A809" s="32"/>
      <c r="B809" s="24"/>
      <c r="C809" s="111" t="s">
        <v>253</v>
      </c>
      <c r="D809" s="24"/>
      <c r="E809" s="24"/>
      <c r="F809" s="24"/>
      <c r="G809" s="119"/>
      <c r="H809" s="64"/>
      <c r="I809" s="55"/>
      <c r="J809" s="55"/>
      <c r="K809" s="60"/>
    </row>
    <row r="810" spans="1:11" x14ac:dyDescent="0.25">
      <c r="A810" s="32"/>
      <c r="B810" s="24"/>
      <c r="C810" s="111" t="s">
        <v>250</v>
      </c>
      <c r="D810" s="24"/>
      <c r="E810" s="24"/>
      <c r="F810" s="24"/>
      <c r="G810" s="119"/>
      <c r="H810" s="64"/>
      <c r="I810" s="55"/>
      <c r="J810" s="55"/>
      <c r="K810" s="60"/>
    </row>
    <row r="811" spans="1:11" x14ac:dyDescent="0.25">
      <c r="A811" s="32"/>
      <c r="B811" s="24"/>
      <c r="C811" s="111" t="s">
        <v>249</v>
      </c>
      <c r="D811" s="24"/>
      <c r="E811" s="24"/>
      <c r="F811" s="24"/>
      <c r="G811" s="119"/>
      <c r="H811" s="64"/>
      <c r="I811" s="55"/>
      <c r="J811" s="55"/>
      <c r="K811" s="60"/>
    </row>
    <row r="812" spans="1:11" x14ac:dyDescent="0.25">
      <c r="A812" s="32"/>
      <c r="B812" s="24"/>
      <c r="C812" s="111" t="s">
        <v>248</v>
      </c>
      <c r="D812" s="24"/>
      <c r="E812" s="24"/>
      <c r="F812" s="24"/>
      <c r="G812" s="119"/>
      <c r="H812" s="64"/>
      <c r="I812" s="55"/>
      <c r="J812" s="55"/>
      <c r="K812" s="60"/>
    </row>
    <row r="813" spans="1:11" x14ac:dyDescent="0.25">
      <c r="A813" s="32"/>
      <c r="B813" s="24"/>
      <c r="C813" s="111" t="s">
        <v>247</v>
      </c>
      <c r="D813" s="24"/>
      <c r="E813" s="24"/>
      <c r="F813" s="24"/>
      <c r="G813" s="119"/>
      <c r="H813" s="64"/>
      <c r="I813" s="55"/>
      <c r="J813" s="55"/>
      <c r="K813" s="60"/>
    </row>
    <row r="814" spans="1:11" ht="28.5" x14ac:dyDescent="0.25">
      <c r="A814" s="32"/>
      <c r="B814" s="24"/>
      <c r="C814" s="111" t="s">
        <v>246</v>
      </c>
      <c r="D814" s="24"/>
      <c r="E814" s="24"/>
      <c r="F814" s="24"/>
      <c r="G814" s="119"/>
      <c r="H814" s="64"/>
      <c r="I814" s="55"/>
      <c r="J814" s="55"/>
      <c r="K814" s="60"/>
    </row>
    <row r="815" spans="1:11" x14ac:dyDescent="0.25">
      <c r="A815" s="74" t="s">
        <v>236</v>
      </c>
      <c r="B815" s="102">
        <f>IF(D815="","",MAX($A$10:B814)+1)</f>
        <v>455</v>
      </c>
      <c r="C815" s="107" t="s">
        <v>245</v>
      </c>
      <c r="D815" s="100" t="s">
        <v>14</v>
      </c>
      <c r="E815" s="47">
        <v>10</v>
      </c>
      <c r="F815" s="24"/>
      <c r="G815" s="118"/>
      <c r="H815" s="65"/>
      <c r="I815" s="118">
        <f>G815+(G815*H815)</f>
        <v>0</v>
      </c>
      <c r="J815" s="118">
        <f t="shared" ref="J815:J816" si="147">G815*E815</f>
        <v>0</v>
      </c>
      <c r="K815" s="129">
        <f>I815*E815</f>
        <v>0</v>
      </c>
    </row>
    <row r="816" spans="1:11" x14ac:dyDescent="0.25">
      <c r="A816" s="74" t="s">
        <v>236</v>
      </c>
      <c r="B816" s="102">
        <f>IF(D816="","",MAX($A$10:B815)+1)</f>
        <v>456</v>
      </c>
      <c r="C816" s="107" t="s">
        <v>244</v>
      </c>
      <c r="D816" s="100" t="s">
        <v>14</v>
      </c>
      <c r="E816" s="47">
        <v>10</v>
      </c>
      <c r="F816" s="24"/>
      <c r="G816" s="118"/>
      <c r="H816" s="65"/>
      <c r="I816" s="118">
        <f>G816+(G816*H816)</f>
        <v>0</v>
      </c>
      <c r="J816" s="118">
        <f t="shared" si="147"/>
        <v>0</v>
      </c>
      <c r="K816" s="129">
        <f>I816*E816</f>
        <v>0</v>
      </c>
    </row>
    <row r="817" spans="1:11" x14ac:dyDescent="0.25">
      <c r="A817" s="32"/>
      <c r="B817" s="24"/>
      <c r="C817" s="115" t="s">
        <v>252</v>
      </c>
      <c r="D817" s="24"/>
      <c r="E817" s="24"/>
      <c r="F817" s="24"/>
      <c r="G817" s="119"/>
      <c r="H817" s="64"/>
      <c r="I817" s="55"/>
      <c r="J817" s="55"/>
      <c r="K817" s="60"/>
    </row>
    <row r="818" spans="1:11" x14ac:dyDescent="0.25">
      <c r="A818" s="32"/>
      <c r="B818" s="24"/>
      <c r="C818" s="111" t="s">
        <v>251</v>
      </c>
      <c r="D818" s="24"/>
      <c r="E818" s="24"/>
      <c r="F818" s="24"/>
      <c r="G818" s="119"/>
      <c r="H818" s="64"/>
      <c r="I818" s="55"/>
      <c r="J818" s="55"/>
      <c r="K818" s="60"/>
    </row>
    <row r="819" spans="1:11" x14ac:dyDescent="0.25">
      <c r="A819" s="32"/>
      <c r="B819" s="24"/>
      <c r="C819" s="111" t="s">
        <v>250</v>
      </c>
      <c r="D819" s="24"/>
      <c r="E819" s="24"/>
      <c r="F819" s="24"/>
      <c r="G819" s="119"/>
      <c r="H819" s="64"/>
      <c r="I819" s="55"/>
      <c r="J819" s="55"/>
      <c r="K819" s="60"/>
    </row>
    <row r="820" spans="1:11" x14ac:dyDescent="0.25">
      <c r="A820" s="32"/>
      <c r="B820" s="24"/>
      <c r="C820" s="111" t="s">
        <v>249</v>
      </c>
      <c r="D820" s="24"/>
      <c r="E820" s="24"/>
      <c r="F820" s="24"/>
      <c r="G820" s="119"/>
      <c r="H820" s="64"/>
      <c r="I820" s="55"/>
      <c r="J820" s="55"/>
      <c r="K820" s="60"/>
    </row>
    <row r="821" spans="1:11" x14ac:dyDescent="0.25">
      <c r="A821" s="32"/>
      <c r="B821" s="24"/>
      <c r="C821" s="111" t="s">
        <v>248</v>
      </c>
      <c r="D821" s="24"/>
      <c r="E821" s="24"/>
      <c r="F821" s="24"/>
      <c r="G821" s="119"/>
      <c r="H821" s="64"/>
      <c r="I821" s="55"/>
      <c r="J821" s="55"/>
      <c r="K821" s="60"/>
    </row>
    <row r="822" spans="1:11" x14ac:dyDescent="0.25">
      <c r="A822" s="32"/>
      <c r="B822" s="24"/>
      <c r="C822" s="111" t="s">
        <v>247</v>
      </c>
      <c r="D822" s="24"/>
      <c r="E822" s="24"/>
      <c r="F822" s="24"/>
      <c r="G822" s="119"/>
      <c r="H822" s="64"/>
      <c r="I822" s="55"/>
      <c r="J822" s="55"/>
      <c r="K822" s="60"/>
    </row>
    <row r="823" spans="1:11" ht="28.5" x14ac:dyDescent="0.25">
      <c r="A823" s="32"/>
      <c r="B823" s="24"/>
      <c r="C823" s="111" t="s">
        <v>246</v>
      </c>
      <c r="D823" s="24"/>
      <c r="E823" s="24"/>
      <c r="F823" s="24"/>
      <c r="G823" s="119"/>
      <c r="H823" s="64"/>
      <c r="I823" s="55"/>
      <c r="J823" s="55"/>
      <c r="K823" s="60"/>
    </row>
    <row r="824" spans="1:11" x14ac:dyDescent="0.25">
      <c r="A824" s="74" t="s">
        <v>236</v>
      </c>
      <c r="B824" s="102">
        <f>IF(D824="","",MAX($A$10:B823)+1)</f>
        <v>457</v>
      </c>
      <c r="C824" s="107" t="s">
        <v>245</v>
      </c>
      <c r="D824" s="100" t="s">
        <v>14</v>
      </c>
      <c r="E824" s="47">
        <v>10</v>
      </c>
      <c r="F824" s="24"/>
      <c r="G824" s="118"/>
      <c r="H824" s="65"/>
      <c r="I824" s="118">
        <f>G824+(G824*H824)</f>
        <v>0</v>
      </c>
      <c r="J824" s="118">
        <f t="shared" ref="J824:J825" si="148">G824*E824</f>
        <v>0</v>
      </c>
      <c r="K824" s="129">
        <f>I824*E824</f>
        <v>0</v>
      </c>
    </row>
    <row r="825" spans="1:11" x14ac:dyDescent="0.25">
      <c r="A825" s="74" t="s">
        <v>236</v>
      </c>
      <c r="B825" s="102">
        <f>IF(D825="","",MAX($A$10:B824)+1)</f>
        <v>458</v>
      </c>
      <c r="C825" s="107" t="s">
        <v>244</v>
      </c>
      <c r="D825" s="100" t="s">
        <v>14</v>
      </c>
      <c r="E825" s="47">
        <v>10</v>
      </c>
      <c r="F825" s="24"/>
      <c r="G825" s="118"/>
      <c r="H825" s="65"/>
      <c r="I825" s="118">
        <f>G825+(G825*H825)</f>
        <v>0</v>
      </c>
      <c r="J825" s="118">
        <f t="shared" si="148"/>
        <v>0</v>
      </c>
      <c r="K825" s="129">
        <f>I825*E825</f>
        <v>0</v>
      </c>
    </row>
    <row r="826" spans="1:11" ht="15" x14ac:dyDescent="0.25">
      <c r="A826" s="32"/>
      <c r="B826" s="24"/>
      <c r="C826" s="112" t="s">
        <v>243</v>
      </c>
      <c r="D826" s="24"/>
      <c r="E826" s="24"/>
      <c r="F826" s="24"/>
      <c r="G826" s="119"/>
      <c r="H826" s="64"/>
      <c r="I826" s="55"/>
      <c r="J826" s="55"/>
      <c r="K826" s="60"/>
    </row>
    <row r="827" spans="1:11" x14ac:dyDescent="0.25">
      <c r="A827" s="32"/>
      <c r="B827" s="24"/>
      <c r="C827" s="111" t="s">
        <v>242</v>
      </c>
      <c r="D827" s="24"/>
      <c r="E827" s="24"/>
      <c r="F827" s="24"/>
      <c r="G827" s="119"/>
      <c r="H827" s="64"/>
      <c r="I827" s="55"/>
      <c r="J827" s="55"/>
      <c r="K827" s="60"/>
    </row>
    <row r="828" spans="1:11" x14ac:dyDescent="0.25">
      <c r="A828" s="74" t="s">
        <v>236</v>
      </c>
      <c r="B828" s="102">
        <f>IF(D828="","",MAX($A$10:B827)+1)</f>
        <v>459</v>
      </c>
      <c r="C828" s="107" t="s">
        <v>241</v>
      </c>
      <c r="D828" s="100" t="s">
        <v>14</v>
      </c>
      <c r="E828" s="47">
        <v>10</v>
      </c>
      <c r="F828" s="24"/>
      <c r="G828" s="118"/>
      <c r="H828" s="65"/>
      <c r="I828" s="118">
        <f t="shared" ref="I828:I833" si="149">G828+(G828*H828)</f>
        <v>0</v>
      </c>
      <c r="J828" s="118">
        <f t="shared" ref="J828:J833" si="150">G828*E828</f>
        <v>0</v>
      </c>
      <c r="K828" s="129">
        <f t="shared" ref="K828:K833" si="151">I828*E828</f>
        <v>0</v>
      </c>
    </row>
    <row r="829" spans="1:11" x14ac:dyDescent="0.25">
      <c r="A829" s="74" t="s">
        <v>236</v>
      </c>
      <c r="B829" s="102">
        <f>IF(D829="","",MAX($A$10:B828)+1)</f>
        <v>460</v>
      </c>
      <c r="C829" s="107" t="s">
        <v>240</v>
      </c>
      <c r="D829" s="100" t="s">
        <v>14</v>
      </c>
      <c r="E829" s="47">
        <v>10</v>
      </c>
      <c r="F829" s="24"/>
      <c r="G829" s="118"/>
      <c r="H829" s="65"/>
      <c r="I829" s="118">
        <f t="shared" si="149"/>
        <v>0</v>
      </c>
      <c r="J829" s="118">
        <f t="shared" si="150"/>
        <v>0</v>
      </c>
      <c r="K829" s="129">
        <f t="shared" si="151"/>
        <v>0</v>
      </c>
    </row>
    <row r="830" spans="1:11" x14ac:dyDescent="0.25">
      <c r="A830" s="74" t="s">
        <v>236</v>
      </c>
      <c r="B830" s="102">
        <f>IF(D830="","",MAX($A$10:B829)+1)</f>
        <v>461</v>
      </c>
      <c r="C830" s="107" t="s">
        <v>239</v>
      </c>
      <c r="D830" s="100" t="s">
        <v>14</v>
      </c>
      <c r="E830" s="47">
        <v>10</v>
      </c>
      <c r="F830" s="24"/>
      <c r="G830" s="118"/>
      <c r="H830" s="65"/>
      <c r="I830" s="118">
        <f t="shared" si="149"/>
        <v>0</v>
      </c>
      <c r="J830" s="118">
        <f t="shared" si="150"/>
        <v>0</v>
      </c>
      <c r="K830" s="129">
        <f t="shared" si="151"/>
        <v>0</v>
      </c>
    </row>
    <row r="831" spans="1:11" x14ac:dyDescent="0.25">
      <c r="A831" s="74" t="s">
        <v>236</v>
      </c>
      <c r="B831" s="102">
        <f>IF(D831="","",MAX($A$10:B830)+1)</f>
        <v>462</v>
      </c>
      <c r="C831" s="107" t="s">
        <v>238</v>
      </c>
      <c r="D831" s="100" t="s">
        <v>14</v>
      </c>
      <c r="E831" s="47">
        <v>10</v>
      </c>
      <c r="F831" s="24"/>
      <c r="G831" s="118"/>
      <c r="H831" s="65"/>
      <c r="I831" s="118">
        <f t="shared" si="149"/>
        <v>0</v>
      </c>
      <c r="J831" s="118">
        <f t="shared" si="150"/>
        <v>0</v>
      </c>
      <c r="K831" s="129">
        <f t="shared" si="151"/>
        <v>0</v>
      </c>
    </row>
    <row r="832" spans="1:11" x14ac:dyDescent="0.25">
      <c r="A832" s="74" t="s">
        <v>236</v>
      </c>
      <c r="B832" s="102">
        <f>IF(D832="","",MAX($A$10:B831)+1)</f>
        <v>463</v>
      </c>
      <c r="C832" s="107" t="s">
        <v>237</v>
      </c>
      <c r="D832" s="100" t="s">
        <v>14</v>
      </c>
      <c r="E832" s="47">
        <v>10</v>
      </c>
      <c r="F832" s="24"/>
      <c r="G832" s="118"/>
      <c r="H832" s="65"/>
      <c r="I832" s="118">
        <f t="shared" si="149"/>
        <v>0</v>
      </c>
      <c r="J832" s="118">
        <f t="shared" si="150"/>
        <v>0</v>
      </c>
      <c r="K832" s="129">
        <f t="shared" si="151"/>
        <v>0</v>
      </c>
    </row>
    <row r="833" spans="1:11" ht="15" thickBot="1" x14ac:dyDescent="0.3">
      <c r="A833" s="77" t="s">
        <v>236</v>
      </c>
      <c r="B833" s="130">
        <f>IF(D833="","",MAX($A$10:B832)+1)</f>
        <v>464</v>
      </c>
      <c r="C833" s="131" t="s">
        <v>235</v>
      </c>
      <c r="D833" s="132" t="s">
        <v>14</v>
      </c>
      <c r="E833" s="79">
        <v>10</v>
      </c>
      <c r="F833" s="33"/>
      <c r="G833" s="133"/>
      <c r="H833" s="68"/>
      <c r="I833" s="133">
        <f t="shared" si="149"/>
        <v>0</v>
      </c>
      <c r="J833" s="133">
        <f t="shared" si="150"/>
        <v>0</v>
      </c>
      <c r="K833" s="134">
        <f t="shared" si="151"/>
        <v>0</v>
      </c>
    </row>
    <row r="834" spans="1:11" ht="30.75" thickBot="1" x14ac:dyDescent="0.25">
      <c r="J834" s="124" t="s">
        <v>1717</v>
      </c>
      <c r="K834" s="125" t="s">
        <v>1718</v>
      </c>
    </row>
    <row r="835" spans="1:11" ht="15.75" thickBot="1" x14ac:dyDescent="0.25">
      <c r="J835" s="126">
        <f>SUM(J10:J833)</f>
        <v>0</v>
      </c>
      <c r="K835" s="127">
        <f>SUM(K10:K833)</f>
        <v>0</v>
      </c>
    </row>
  </sheetData>
  <sheetProtection selectLockedCells="1" selectUnlockedCells="1"/>
  <autoFilter ref="A9:K835" xr:uid="{E210CD62-541E-4B4A-B731-F54B3BC85A51}"/>
  <mergeCells count="6">
    <mergeCell ref="A7:K7"/>
    <mergeCell ref="A2:K2"/>
    <mergeCell ref="A1:K1"/>
    <mergeCell ref="A3:K3"/>
    <mergeCell ref="A4:K4"/>
    <mergeCell ref="A5:K5"/>
  </mergeCells>
  <conditionalFormatting sqref="G47 G53 G56:G58 G65:G76 G87 G90 G113 G115:G117 G120 G123 G125 G131 G133:G134 G138 G144 G147 G150 G158 G163:G165 G168 G172:G174 G180:G181 G188:G189 G191 G195:G198 G201:G202 G205:G208 G214:G215 G221:G222 G227:G230 G233 G236 G239:G240 G243:G244 G251 G257:G259 G269 G276 G281 G286 G289:G292 G302:G303 G309:G310 G314:G315 G318 G320 G328:G329 G332 G335:G336 G339 G343:G345 G350 G353 G355:G356 G367:G368 G374:G375 G378 G380 G382 G385 G387 G407:G408 G415 G419:G420 G428:G430 G437 G442 G447 G459:G465 G470:G474 G480:G484 G490:G495 G500:G506 G510:G518 G526 G530:G539 G543:G552 G559:G564 G577:G584 G587:G593 G596:G603 G606:G612 G617:G618 G625 G630 G637:G641 G644:G649 G651:G659 G664:G671 G677:G686 G692:G701 G706:G707 G711 G717:G722 G725:G732 G736:G751 G761:G764 G769:G776 G784:G790 G796:G802 G808:G814 G817:G823 G826:G827">
    <cfRule type="expression" dxfId="0" priority="2">
      <formula>$E47="Oui"</formula>
    </cfRule>
  </conditionalFormatting>
  <pageMargins left="0.57013888888888886" right="0.5" top="0.42013888888888884" bottom="0.57013888888888886" header="0.27013888888888887" footer="0.32013888888888886"/>
  <pageSetup paperSize="9" scale="52" firstPageNumber="5" fitToHeight="0" orientation="landscape" useFirstPageNumber="1" horizontalDpi="300" verticalDpi="300" r:id="rId1"/>
  <headerFooter alignWithMargins="0">
    <oddFooter>&amp;C&amp;P</oddFooter>
  </headerFooter>
  <rowBreaks count="3" manualBreakCount="3">
    <brk id="104" max="16383" man="1"/>
    <brk id="234" max="16383" man="1"/>
    <brk id="278"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6C9FB4-FB22-4412-AA12-09E3A68F0D1F}">
  <sheetPr>
    <pageSetUpPr fitToPage="1"/>
  </sheetPr>
  <dimension ref="A1:K910"/>
  <sheetViews>
    <sheetView showGridLines="0" zoomScale="85" zoomScaleNormal="85" workbookViewId="0">
      <selection sqref="A1:K1"/>
    </sheetView>
  </sheetViews>
  <sheetFormatPr baseColWidth="10" defaultColWidth="9.42578125" defaultRowHeight="14.25" x14ac:dyDescent="0.2"/>
  <cols>
    <col min="1" max="1" width="25.28515625" style="28" customWidth="1"/>
    <col min="2" max="2" width="10.85546875" style="28" customWidth="1"/>
    <col min="3" max="3" width="110" style="136" customWidth="1"/>
    <col min="4" max="4" width="9.5703125" style="17" customWidth="1"/>
    <col min="5" max="5" width="13.5703125" style="12" customWidth="1"/>
    <col min="6" max="6" width="12.5703125" style="165" customWidth="1"/>
    <col min="7" max="7" width="13.42578125" style="154" customWidth="1"/>
    <col min="8" max="8" width="13.42578125" style="161" customWidth="1"/>
    <col min="9" max="9" width="13.42578125" style="154" customWidth="1"/>
    <col min="10" max="11" width="22.5703125" style="154" customWidth="1"/>
    <col min="12" max="16384" width="9.42578125" style="12"/>
  </cols>
  <sheetData>
    <row r="1" spans="1:11" ht="123.95" customHeight="1" thickBot="1" x14ac:dyDescent="0.25">
      <c r="A1" s="190"/>
      <c r="B1" s="190"/>
      <c r="C1" s="190"/>
      <c r="D1" s="190"/>
      <c r="E1" s="190"/>
      <c r="F1" s="190"/>
      <c r="G1" s="190"/>
      <c r="H1" s="190"/>
      <c r="I1" s="190"/>
      <c r="J1" s="190"/>
      <c r="K1" s="190"/>
    </row>
    <row r="2" spans="1:11" ht="57.75" customHeight="1" thickBot="1" x14ac:dyDescent="0.25">
      <c r="A2" s="175" t="s">
        <v>231</v>
      </c>
      <c r="B2" s="176"/>
      <c r="C2" s="176"/>
      <c r="D2" s="176"/>
      <c r="E2" s="176"/>
      <c r="F2" s="176"/>
      <c r="G2" s="176"/>
      <c r="H2" s="176"/>
      <c r="I2" s="176"/>
      <c r="J2" s="176"/>
      <c r="K2" s="177"/>
    </row>
    <row r="3" spans="1:11" ht="48" customHeight="1" thickBot="1" x14ac:dyDescent="0.25">
      <c r="A3" s="175" t="s">
        <v>1714</v>
      </c>
      <c r="B3" s="176"/>
      <c r="C3" s="176"/>
      <c r="D3" s="176"/>
      <c r="E3" s="176"/>
      <c r="F3" s="176"/>
      <c r="G3" s="176"/>
      <c r="H3" s="176"/>
      <c r="I3" s="176"/>
      <c r="J3" s="176"/>
      <c r="K3" s="177"/>
    </row>
    <row r="4" spans="1:11" ht="16.5" thickBot="1" x14ac:dyDescent="0.25">
      <c r="A4" s="181" t="s">
        <v>224</v>
      </c>
      <c r="B4" s="182"/>
      <c r="C4" s="182"/>
      <c r="D4" s="182"/>
      <c r="E4" s="182"/>
      <c r="F4" s="182"/>
      <c r="G4" s="182"/>
      <c r="H4" s="182"/>
      <c r="I4" s="182"/>
      <c r="J4" s="182"/>
      <c r="K4" s="183"/>
    </row>
    <row r="5" spans="1:11" ht="16.5" thickBot="1" x14ac:dyDescent="0.25">
      <c r="A5" s="184" t="s">
        <v>1716</v>
      </c>
      <c r="B5" s="185"/>
      <c r="C5" s="185"/>
      <c r="D5" s="185"/>
      <c r="E5" s="185"/>
      <c r="F5" s="185"/>
      <c r="G5" s="185"/>
      <c r="H5" s="185"/>
      <c r="I5" s="185"/>
      <c r="J5" s="185"/>
      <c r="K5" s="186"/>
    </row>
    <row r="6" spans="1:11" ht="15.75" thickBot="1" x14ac:dyDescent="0.25">
      <c r="A6" s="29"/>
      <c r="B6" s="23"/>
      <c r="C6" s="80"/>
      <c r="D6" s="135"/>
      <c r="E6" s="1"/>
      <c r="F6" s="162"/>
      <c r="G6" s="152"/>
      <c r="H6" s="157"/>
      <c r="I6" s="152"/>
      <c r="J6" s="152"/>
      <c r="K6" s="152"/>
    </row>
    <row r="7" spans="1:11" ht="92.1" customHeight="1" thickBot="1" x14ac:dyDescent="0.25">
      <c r="A7" s="168" t="s">
        <v>1738</v>
      </c>
      <c r="B7" s="169"/>
      <c r="C7" s="169"/>
      <c r="D7" s="169"/>
      <c r="E7" s="169"/>
      <c r="F7" s="169"/>
      <c r="G7" s="169"/>
      <c r="H7" s="169"/>
      <c r="I7" s="169"/>
      <c r="J7" s="169"/>
      <c r="K7" s="170"/>
    </row>
    <row r="8" spans="1:11" ht="14.25" customHeight="1" thickBot="1" x14ac:dyDescent="0.25">
      <c r="A8" s="29"/>
      <c r="B8" s="23"/>
      <c r="C8" s="80"/>
      <c r="D8" s="135"/>
      <c r="E8" s="1"/>
      <c r="F8" s="162"/>
      <c r="G8" s="152"/>
      <c r="H8" s="157"/>
      <c r="I8" s="152"/>
      <c r="J8" s="152"/>
      <c r="K8" s="152"/>
    </row>
    <row r="9" spans="1:11" ht="60" customHeight="1" thickBot="1" x14ac:dyDescent="0.25">
      <c r="A9" s="137" t="s">
        <v>1732</v>
      </c>
      <c r="B9" s="138" t="s">
        <v>0</v>
      </c>
      <c r="C9" s="139" t="s">
        <v>212</v>
      </c>
      <c r="D9" s="139" t="s">
        <v>1721</v>
      </c>
      <c r="E9" s="140" t="s">
        <v>225</v>
      </c>
      <c r="F9" s="163" t="s">
        <v>1723</v>
      </c>
      <c r="G9" s="141" t="s">
        <v>1724</v>
      </c>
      <c r="H9" s="158" t="s">
        <v>1725</v>
      </c>
      <c r="I9" s="141" t="s">
        <v>1726</v>
      </c>
      <c r="J9" s="141" t="s">
        <v>1727</v>
      </c>
      <c r="K9" s="142" t="s">
        <v>1728</v>
      </c>
    </row>
    <row r="10" spans="1:11" ht="15" x14ac:dyDescent="0.2">
      <c r="A10" s="97"/>
      <c r="B10" s="98"/>
      <c r="C10" s="149" t="s">
        <v>1</v>
      </c>
      <c r="D10" s="98"/>
      <c r="E10" s="98"/>
      <c r="F10" s="99"/>
      <c r="G10" s="153"/>
      <c r="H10" s="159"/>
      <c r="I10" s="153"/>
      <c r="J10" s="153"/>
      <c r="K10" s="155"/>
    </row>
    <row r="11" spans="1:11" ht="15" x14ac:dyDescent="0.2">
      <c r="A11" s="32"/>
      <c r="B11" s="24"/>
      <c r="C11" s="83" t="s">
        <v>2</v>
      </c>
      <c r="D11" s="24"/>
      <c r="E11" s="24"/>
      <c r="F11" s="25"/>
      <c r="G11" s="55"/>
      <c r="H11" s="64"/>
      <c r="I11" s="55"/>
      <c r="J11" s="55"/>
      <c r="K11" s="60"/>
    </row>
    <row r="12" spans="1:11" ht="30" x14ac:dyDescent="0.2">
      <c r="A12" s="32"/>
      <c r="B12" s="24"/>
      <c r="C12" s="83" t="s">
        <v>3</v>
      </c>
      <c r="D12" s="24"/>
      <c r="E12" s="24"/>
      <c r="F12" s="25"/>
      <c r="G12" s="55"/>
      <c r="H12" s="64"/>
      <c r="I12" s="55"/>
      <c r="J12" s="55"/>
      <c r="K12" s="60"/>
    </row>
    <row r="13" spans="1:11" ht="45" x14ac:dyDescent="0.2">
      <c r="A13" s="32"/>
      <c r="B13" s="24"/>
      <c r="C13" s="83" t="s">
        <v>4</v>
      </c>
      <c r="D13" s="24"/>
      <c r="E13" s="24"/>
      <c r="F13" s="25"/>
      <c r="G13" s="55"/>
      <c r="H13" s="64"/>
      <c r="I13" s="55"/>
      <c r="J13" s="55"/>
      <c r="K13" s="60"/>
    </row>
    <row r="14" spans="1:11" ht="15" x14ac:dyDescent="0.2">
      <c r="A14" s="32"/>
      <c r="B14" s="24"/>
      <c r="C14" s="84" t="s">
        <v>216</v>
      </c>
      <c r="D14" s="24"/>
      <c r="E14" s="24"/>
      <c r="F14" s="25"/>
      <c r="G14" s="55"/>
      <c r="H14" s="64"/>
      <c r="I14" s="55"/>
      <c r="J14" s="55"/>
      <c r="K14" s="60"/>
    </row>
    <row r="15" spans="1:11" ht="15" x14ac:dyDescent="0.2">
      <c r="A15" s="32"/>
      <c r="B15" s="24"/>
      <c r="C15" s="106" t="s">
        <v>1722</v>
      </c>
      <c r="D15" s="24"/>
      <c r="E15" s="24"/>
      <c r="F15" s="25"/>
      <c r="G15" s="55"/>
      <c r="H15" s="64"/>
      <c r="I15" s="55"/>
      <c r="J15" s="55"/>
      <c r="K15" s="60"/>
    </row>
    <row r="16" spans="1:11" x14ac:dyDescent="0.2">
      <c r="A16" s="74" t="s">
        <v>971</v>
      </c>
      <c r="B16" s="102">
        <v>1</v>
      </c>
      <c r="C16" s="107" t="s">
        <v>6</v>
      </c>
      <c r="D16" s="100" t="s">
        <v>210</v>
      </c>
      <c r="E16" s="47">
        <v>1</v>
      </c>
      <c r="F16" s="67"/>
      <c r="G16" s="55"/>
      <c r="H16" s="64"/>
      <c r="I16" s="55"/>
      <c r="J16" s="55"/>
      <c r="K16" s="60"/>
    </row>
    <row r="17" spans="1:11" s="3" customFormat="1" x14ac:dyDescent="0.25">
      <c r="A17" s="74" t="s">
        <v>971</v>
      </c>
      <c r="B17" s="102">
        <f>IF(D17="","",MAX($A$10:B16)+1)</f>
        <v>2</v>
      </c>
      <c r="C17" s="107" t="s">
        <v>7</v>
      </c>
      <c r="D17" s="100" t="s">
        <v>210</v>
      </c>
      <c r="E17" s="47">
        <v>1</v>
      </c>
      <c r="F17" s="67"/>
      <c r="G17" s="55"/>
      <c r="H17" s="64"/>
      <c r="I17" s="55"/>
      <c r="J17" s="55"/>
      <c r="K17" s="60"/>
    </row>
    <row r="18" spans="1:11" s="3" customFormat="1" x14ac:dyDescent="0.25">
      <c r="A18" s="74" t="s">
        <v>971</v>
      </c>
      <c r="B18" s="102">
        <f>IF(D18="","",MAX($A$10:B17)+1)</f>
        <v>3</v>
      </c>
      <c r="C18" s="107" t="s">
        <v>969</v>
      </c>
      <c r="D18" s="100" t="s">
        <v>210</v>
      </c>
      <c r="E18" s="47">
        <v>1</v>
      </c>
      <c r="F18" s="67"/>
      <c r="G18" s="55"/>
      <c r="H18" s="64"/>
      <c r="I18" s="55"/>
      <c r="J18" s="55"/>
      <c r="K18" s="60"/>
    </row>
    <row r="19" spans="1:11" s="3" customFormat="1" ht="28.5" x14ac:dyDescent="0.25">
      <c r="A19" s="74" t="s">
        <v>971</v>
      </c>
      <c r="B19" s="102">
        <f>IF(D19="","",MAX($A$10:B18)+1)</f>
        <v>4</v>
      </c>
      <c r="C19" s="107" t="s">
        <v>213</v>
      </c>
      <c r="D19" s="100" t="s">
        <v>210</v>
      </c>
      <c r="E19" s="47">
        <v>1</v>
      </c>
      <c r="F19" s="67"/>
      <c r="G19" s="55"/>
      <c r="H19" s="64"/>
      <c r="I19" s="55"/>
      <c r="J19" s="55"/>
      <c r="K19" s="60"/>
    </row>
    <row r="20" spans="1:11" s="3" customFormat="1" ht="28.5" x14ac:dyDescent="0.25">
      <c r="A20" s="74" t="s">
        <v>971</v>
      </c>
      <c r="B20" s="102">
        <f>IF(D20="","",MAX($A$10:B19)+1)</f>
        <v>5</v>
      </c>
      <c r="C20" s="107" t="s">
        <v>214</v>
      </c>
      <c r="D20" s="100" t="s">
        <v>210</v>
      </c>
      <c r="E20" s="47">
        <v>1</v>
      </c>
      <c r="F20" s="67"/>
      <c r="G20" s="55"/>
      <c r="H20" s="64"/>
      <c r="I20" s="55"/>
      <c r="J20" s="55"/>
      <c r="K20" s="60"/>
    </row>
    <row r="21" spans="1:11" s="3" customFormat="1" ht="42.75" x14ac:dyDescent="0.25">
      <c r="A21" s="74" t="s">
        <v>971</v>
      </c>
      <c r="B21" s="102">
        <f>IF(D21="","",MAX($A$10:B20)+1)</f>
        <v>6</v>
      </c>
      <c r="C21" s="107" t="s">
        <v>968</v>
      </c>
      <c r="D21" s="100" t="s">
        <v>210</v>
      </c>
      <c r="E21" s="47">
        <v>1</v>
      </c>
      <c r="F21" s="67"/>
      <c r="G21" s="55"/>
      <c r="H21" s="64"/>
      <c r="I21" s="55"/>
      <c r="J21" s="55"/>
      <c r="K21" s="60"/>
    </row>
    <row r="22" spans="1:11" s="3" customFormat="1" x14ac:dyDescent="0.25">
      <c r="A22" s="74" t="s">
        <v>971</v>
      </c>
      <c r="B22" s="102">
        <f>IF(D22="","",MAX($A$10:B21)+1)</f>
        <v>7</v>
      </c>
      <c r="C22" s="107" t="s">
        <v>215</v>
      </c>
      <c r="D22" s="100" t="s">
        <v>210</v>
      </c>
      <c r="E22" s="47">
        <v>1</v>
      </c>
      <c r="F22" s="67"/>
      <c r="G22" s="55"/>
      <c r="H22" s="64"/>
      <c r="I22" s="55"/>
      <c r="J22" s="55"/>
      <c r="K22" s="60"/>
    </row>
    <row r="23" spans="1:11" s="3" customFormat="1" x14ac:dyDescent="0.25">
      <c r="A23" s="150" t="s">
        <v>971</v>
      </c>
      <c r="B23" s="103" t="s">
        <v>1713</v>
      </c>
      <c r="C23" s="143" t="s">
        <v>221</v>
      </c>
      <c r="D23" s="46" t="s">
        <v>220</v>
      </c>
      <c r="E23" s="47">
        <v>150</v>
      </c>
      <c r="F23" s="25"/>
      <c r="G23" s="118"/>
      <c r="H23" s="65"/>
      <c r="I23" s="118">
        <f t="shared" ref="I23" si="0">G23+(G23*H23)</f>
        <v>0</v>
      </c>
      <c r="J23" s="118">
        <f>G23*E23</f>
        <v>0</v>
      </c>
      <c r="K23" s="129">
        <f>I23*E23</f>
        <v>0</v>
      </c>
    </row>
    <row r="24" spans="1:11" s="3" customFormat="1" ht="15" x14ac:dyDescent="0.25">
      <c r="A24" s="32"/>
      <c r="B24" s="24"/>
      <c r="C24" s="87" t="s">
        <v>217</v>
      </c>
      <c r="D24" s="24"/>
      <c r="E24" s="24"/>
      <c r="F24" s="25"/>
      <c r="G24" s="55"/>
      <c r="H24" s="64"/>
      <c r="I24" s="55"/>
      <c r="J24" s="55"/>
      <c r="K24" s="60"/>
    </row>
    <row r="25" spans="1:11" s="3" customFormat="1" ht="15" x14ac:dyDescent="0.25">
      <c r="A25" s="32"/>
      <c r="B25" s="24"/>
      <c r="C25" s="88" t="s">
        <v>8</v>
      </c>
      <c r="D25" s="24"/>
      <c r="E25" s="24"/>
      <c r="F25" s="25"/>
      <c r="G25" s="55"/>
      <c r="H25" s="64"/>
      <c r="I25" s="55"/>
      <c r="J25" s="55"/>
      <c r="K25" s="60"/>
    </row>
    <row r="26" spans="1:11" s="3" customFormat="1" ht="15" x14ac:dyDescent="0.25">
      <c r="A26" s="32"/>
      <c r="B26" s="24"/>
      <c r="C26" s="83" t="s">
        <v>20</v>
      </c>
      <c r="D26" s="24"/>
      <c r="E26" s="24"/>
      <c r="F26" s="25"/>
      <c r="G26" s="55"/>
      <c r="H26" s="64"/>
      <c r="I26" s="55"/>
      <c r="J26" s="55"/>
      <c r="K26" s="60"/>
    </row>
    <row r="27" spans="1:11" s="3" customFormat="1" x14ac:dyDescent="0.25">
      <c r="A27" s="74" t="s">
        <v>971</v>
      </c>
      <c r="B27" s="102">
        <f>IF(D27="","",MAX($A$10:B26)+1)</f>
        <v>8</v>
      </c>
      <c r="C27" s="89" t="s">
        <v>21</v>
      </c>
      <c r="D27" s="47" t="s">
        <v>14</v>
      </c>
      <c r="E27" s="47">
        <v>3</v>
      </c>
      <c r="F27" s="25"/>
      <c r="G27" s="118"/>
      <c r="H27" s="65"/>
      <c r="I27" s="118">
        <f t="shared" ref="I27:I28" si="1">G27+(G27*H27)</f>
        <v>0</v>
      </c>
      <c r="J27" s="118">
        <f t="shared" ref="J27:J28" si="2">G27*E27</f>
        <v>0</v>
      </c>
      <c r="K27" s="129">
        <f t="shared" ref="K27:K28" si="3">I27*E27</f>
        <v>0</v>
      </c>
    </row>
    <row r="28" spans="1:11" s="3" customFormat="1" x14ac:dyDescent="0.25">
      <c r="A28" s="74" t="s">
        <v>971</v>
      </c>
      <c r="B28" s="102">
        <f>IF(D28="","",MAX($A$10:B27)+1)</f>
        <v>9</v>
      </c>
      <c r="C28" s="89" t="s">
        <v>22</v>
      </c>
      <c r="D28" s="47" t="s">
        <v>23</v>
      </c>
      <c r="E28" s="47">
        <v>20</v>
      </c>
      <c r="F28" s="25"/>
      <c r="G28" s="118"/>
      <c r="H28" s="65"/>
      <c r="I28" s="118">
        <f t="shared" si="1"/>
        <v>0</v>
      </c>
      <c r="J28" s="118">
        <f t="shared" si="2"/>
        <v>0</v>
      </c>
      <c r="K28" s="129">
        <f t="shared" si="3"/>
        <v>0</v>
      </c>
    </row>
    <row r="29" spans="1:11" ht="15" x14ac:dyDescent="0.2">
      <c r="A29" s="32"/>
      <c r="B29" s="24"/>
      <c r="C29" s="88" t="s">
        <v>1712</v>
      </c>
      <c r="D29" s="24"/>
      <c r="E29" s="24"/>
      <c r="F29" s="25"/>
      <c r="G29" s="55"/>
      <c r="H29" s="64"/>
      <c r="I29" s="55"/>
      <c r="J29" s="55"/>
      <c r="K29" s="60"/>
    </row>
    <row r="30" spans="1:11" ht="30" x14ac:dyDescent="0.2">
      <c r="A30" s="32"/>
      <c r="B30" s="24"/>
      <c r="C30" s="83" t="s">
        <v>24</v>
      </c>
      <c r="D30" s="24"/>
      <c r="E30" s="24"/>
      <c r="F30" s="25"/>
      <c r="G30" s="55"/>
      <c r="H30" s="64"/>
      <c r="I30" s="55"/>
      <c r="J30" s="55"/>
      <c r="K30" s="60"/>
    </row>
    <row r="31" spans="1:11" ht="15" x14ac:dyDescent="0.2">
      <c r="A31" s="32"/>
      <c r="B31" s="24"/>
      <c r="C31" s="83" t="s">
        <v>1711</v>
      </c>
      <c r="D31" s="24"/>
      <c r="E31" s="24"/>
      <c r="F31" s="25"/>
      <c r="G31" s="55"/>
      <c r="H31" s="64"/>
      <c r="I31" s="55"/>
      <c r="J31" s="55"/>
      <c r="K31" s="60"/>
    </row>
    <row r="32" spans="1:11" ht="57" x14ac:dyDescent="0.2">
      <c r="A32" s="32"/>
      <c r="B32" s="24"/>
      <c r="C32" s="89" t="s">
        <v>1710</v>
      </c>
      <c r="D32" s="24"/>
      <c r="E32" s="24"/>
      <c r="F32" s="25"/>
      <c r="G32" s="55"/>
      <c r="H32" s="64"/>
      <c r="I32" s="55"/>
      <c r="J32" s="55"/>
      <c r="K32" s="60"/>
    </row>
    <row r="33" spans="1:11" ht="28.5" x14ac:dyDescent="0.2">
      <c r="A33" s="32"/>
      <c r="B33" s="24"/>
      <c r="C33" s="89" t="s">
        <v>1709</v>
      </c>
      <c r="D33" s="24"/>
      <c r="E33" s="24"/>
      <c r="F33" s="25"/>
      <c r="G33" s="55"/>
      <c r="H33" s="64"/>
      <c r="I33" s="55"/>
      <c r="J33" s="55"/>
      <c r="K33" s="60"/>
    </row>
    <row r="34" spans="1:11" x14ac:dyDescent="0.2">
      <c r="A34" s="32"/>
      <c r="B34" s="24"/>
      <c r="C34" s="89" t="s">
        <v>1685</v>
      </c>
      <c r="D34" s="24"/>
      <c r="E34" s="24"/>
      <c r="F34" s="25"/>
      <c r="G34" s="55"/>
      <c r="H34" s="64"/>
      <c r="I34" s="55"/>
      <c r="J34" s="55"/>
      <c r="K34" s="60"/>
    </row>
    <row r="35" spans="1:11" ht="28.5" x14ac:dyDescent="0.2">
      <c r="A35" s="32"/>
      <c r="B35" s="24"/>
      <c r="C35" s="89" t="s">
        <v>1684</v>
      </c>
      <c r="D35" s="24"/>
      <c r="E35" s="24"/>
      <c r="F35" s="25"/>
      <c r="G35" s="55"/>
      <c r="H35" s="64"/>
      <c r="I35" s="55"/>
      <c r="J35" s="55"/>
      <c r="K35" s="60"/>
    </row>
    <row r="36" spans="1:11" ht="28.5" x14ac:dyDescent="0.2">
      <c r="A36" s="32"/>
      <c r="B36" s="24"/>
      <c r="C36" s="89" t="s">
        <v>1708</v>
      </c>
      <c r="D36" s="24"/>
      <c r="E36" s="24"/>
      <c r="F36" s="25"/>
      <c r="G36" s="55"/>
      <c r="H36" s="64"/>
      <c r="I36" s="55"/>
      <c r="J36" s="55"/>
      <c r="K36" s="60"/>
    </row>
    <row r="37" spans="1:11" ht="28.5" x14ac:dyDescent="0.2">
      <c r="A37" s="32"/>
      <c r="B37" s="24"/>
      <c r="C37" s="89" t="s">
        <v>1707</v>
      </c>
      <c r="D37" s="24"/>
      <c r="E37" s="24"/>
      <c r="F37" s="25"/>
      <c r="G37" s="55"/>
      <c r="H37" s="64"/>
      <c r="I37" s="55"/>
      <c r="J37" s="55"/>
      <c r="K37" s="60"/>
    </row>
    <row r="38" spans="1:11" x14ac:dyDescent="0.2">
      <c r="A38" s="74" t="s">
        <v>971</v>
      </c>
      <c r="B38" s="102">
        <f>IF(D38="","",MAX($A$10:B37)+1)</f>
        <v>10</v>
      </c>
      <c r="C38" s="89" t="s">
        <v>1706</v>
      </c>
      <c r="D38" s="47" t="s">
        <v>72</v>
      </c>
      <c r="E38" s="47">
        <v>30</v>
      </c>
      <c r="F38" s="25"/>
      <c r="G38" s="118"/>
      <c r="H38" s="65"/>
      <c r="I38" s="118">
        <f t="shared" ref="I38:I42" si="4">G38+(G38*H38)</f>
        <v>0</v>
      </c>
      <c r="J38" s="118">
        <f t="shared" ref="J38:J42" si="5">G38*E38</f>
        <v>0</v>
      </c>
      <c r="K38" s="129">
        <f t="shared" ref="K38:K42" si="6">I38*E38</f>
        <v>0</v>
      </c>
    </row>
    <row r="39" spans="1:11" x14ac:dyDescent="0.2">
      <c r="A39" s="74" t="s">
        <v>971</v>
      </c>
      <c r="B39" s="102">
        <f>IF(D39="","",MAX($A$10:B38)+1)</f>
        <v>11</v>
      </c>
      <c r="C39" s="89" t="s">
        <v>1705</v>
      </c>
      <c r="D39" s="47" t="s">
        <v>72</v>
      </c>
      <c r="E39" s="47">
        <v>20</v>
      </c>
      <c r="F39" s="25"/>
      <c r="G39" s="118"/>
      <c r="H39" s="65"/>
      <c r="I39" s="118">
        <f t="shared" si="4"/>
        <v>0</v>
      </c>
      <c r="J39" s="118">
        <f t="shared" si="5"/>
        <v>0</v>
      </c>
      <c r="K39" s="129">
        <f t="shared" si="6"/>
        <v>0</v>
      </c>
    </row>
    <row r="40" spans="1:11" ht="28.5" x14ac:dyDescent="0.2">
      <c r="A40" s="74" t="s">
        <v>971</v>
      </c>
      <c r="B40" s="102">
        <f>IF(D40="","",MAX($A$10:B39)+1)</f>
        <v>12</v>
      </c>
      <c r="C40" s="89" t="s">
        <v>1704</v>
      </c>
      <c r="D40" s="47" t="s">
        <v>72</v>
      </c>
      <c r="E40" s="47">
        <v>50</v>
      </c>
      <c r="F40" s="25"/>
      <c r="G40" s="118"/>
      <c r="H40" s="65"/>
      <c r="I40" s="118">
        <f t="shared" si="4"/>
        <v>0</v>
      </c>
      <c r="J40" s="118">
        <f t="shared" si="5"/>
        <v>0</v>
      </c>
      <c r="K40" s="129">
        <f t="shared" si="6"/>
        <v>0</v>
      </c>
    </row>
    <row r="41" spans="1:11" x14ac:dyDescent="0.2">
      <c r="A41" s="74" t="s">
        <v>971</v>
      </c>
      <c r="B41" s="102">
        <f>IF(D41="","",MAX($A$10:B40)+1)</f>
        <v>13</v>
      </c>
      <c r="C41" s="89" t="s">
        <v>1703</v>
      </c>
      <c r="D41" s="47" t="s">
        <v>72</v>
      </c>
      <c r="E41" s="47">
        <v>20</v>
      </c>
      <c r="F41" s="25"/>
      <c r="G41" s="118"/>
      <c r="H41" s="65"/>
      <c r="I41" s="118">
        <f t="shared" si="4"/>
        <v>0</v>
      </c>
      <c r="J41" s="118">
        <f t="shared" si="5"/>
        <v>0</v>
      </c>
      <c r="K41" s="129">
        <f t="shared" si="6"/>
        <v>0</v>
      </c>
    </row>
    <row r="42" spans="1:11" x14ac:dyDescent="0.2">
      <c r="A42" s="74" t="s">
        <v>971</v>
      </c>
      <c r="B42" s="102">
        <f>IF(D42="","",MAX($A$10:B41)+1)</f>
        <v>14</v>
      </c>
      <c r="C42" s="89" t="s">
        <v>1702</v>
      </c>
      <c r="D42" s="47" t="s">
        <v>72</v>
      </c>
      <c r="E42" s="47">
        <v>15</v>
      </c>
      <c r="F42" s="25"/>
      <c r="G42" s="118"/>
      <c r="H42" s="65"/>
      <c r="I42" s="118">
        <f t="shared" si="4"/>
        <v>0</v>
      </c>
      <c r="J42" s="118">
        <f t="shared" si="5"/>
        <v>0</v>
      </c>
      <c r="K42" s="129">
        <f t="shared" si="6"/>
        <v>0</v>
      </c>
    </row>
    <row r="43" spans="1:11" ht="15" x14ac:dyDescent="0.2">
      <c r="A43" s="32"/>
      <c r="B43" s="24"/>
      <c r="C43" s="83" t="s">
        <v>1701</v>
      </c>
      <c r="D43" s="24"/>
      <c r="E43" s="24"/>
      <c r="F43" s="25"/>
      <c r="G43" s="55"/>
      <c r="H43" s="64"/>
      <c r="I43" s="55"/>
      <c r="J43" s="55"/>
      <c r="K43" s="60"/>
    </row>
    <row r="44" spans="1:11" ht="42.75" x14ac:dyDescent="0.2">
      <c r="A44" s="74" t="s">
        <v>971</v>
      </c>
      <c r="B44" s="102">
        <f>IF(D44="","",MAX($A$10:B43)+1)</f>
        <v>15</v>
      </c>
      <c r="C44" s="89" t="s">
        <v>1700</v>
      </c>
      <c r="D44" s="47" t="s">
        <v>72</v>
      </c>
      <c r="E44" s="47">
        <v>20</v>
      </c>
      <c r="F44" s="25"/>
      <c r="G44" s="118"/>
      <c r="H44" s="65"/>
      <c r="I44" s="118">
        <f t="shared" ref="I44:I49" si="7">G44+(G44*H44)</f>
        <v>0</v>
      </c>
      <c r="J44" s="118">
        <f t="shared" ref="J44:J49" si="8">G44*E44</f>
        <v>0</v>
      </c>
      <c r="K44" s="129">
        <f t="shared" ref="K44:K49" si="9">I44*E44</f>
        <v>0</v>
      </c>
    </row>
    <row r="45" spans="1:11" x14ac:dyDescent="0.2">
      <c r="A45" s="74" t="s">
        <v>971</v>
      </c>
      <c r="B45" s="102">
        <f>IF(D45="","",MAX($A$10:B44)+1)</f>
        <v>16</v>
      </c>
      <c r="C45" s="89" t="s">
        <v>1699</v>
      </c>
      <c r="D45" s="47" t="s">
        <v>14</v>
      </c>
      <c r="E45" s="47">
        <v>5</v>
      </c>
      <c r="F45" s="25"/>
      <c r="G45" s="118"/>
      <c r="H45" s="65"/>
      <c r="I45" s="118">
        <f t="shared" si="7"/>
        <v>0</v>
      </c>
      <c r="J45" s="118">
        <f t="shared" si="8"/>
        <v>0</v>
      </c>
      <c r="K45" s="129">
        <f t="shared" si="9"/>
        <v>0</v>
      </c>
    </row>
    <row r="46" spans="1:11" x14ac:dyDescent="0.2">
      <c r="A46" s="74" t="s">
        <v>971</v>
      </c>
      <c r="B46" s="102">
        <f>IF(D46="","",MAX($A$10:B45)+1)</f>
        <v>17</v>
      </c>
      <c r="C46" s="89" t="s">
        <v>1698</v>
      </c>
      <c r="D46" s="47" t="s">
        <v>72</v>
      </c>
      <c r="E46" s="47">
        <v>20</v>
      </c>
      <c r="F46" s="25"/>
      <c r="G46" s="118"/>
      <c r="H46" s="65"/>
      <c r="I46" s="118">
        <f t="shared" si="7"/>
        <v>0</v>
      </c>
      <c r="J46" s="118">
        <f t="shared" si="8"/>
        <v>0</v>
      </c>
      <c r="K46" s="129">
        <f t="shared" si="9"/>
        <v>0</v>
      </c>
    </row>
    <row r="47" spans="1:11" x14ac:dyDescent="0.2">
      <c r="A47" s="74" t="s">
        <v>971</v>
      </c>
      <c r="B47" s="102">
        <f>IF(D47="","",MAX($A$10:B46)+1)</f>
        <v>18</v>
      </c>
      <c r="C47" s="89" t="s">
        <v>1697</v>
      </c>
      <c r="D47" s="47" t="s">
        <v>72</v>
      </c>
      <c r="E47" s="47">
        <v>20</v>
      </c>
      <c r="F47" s="25"/>
      <c r="G47" s="118"/>
      <c r="H47" s="65"/>
      <c r="I47" s="118">
        <f t="shared" si="7"/>
        <v>0</v>
      </c>
      <c r="J47" s="118">
        <f t="shared" si="8"/>
        <v>0</v>
      </c>
      <c r="K47" s="129">
        <f t="shared" si="9"/>
        <v>0</v>
      </c>
    </row>
    <row r="48" spans="1:11" x14ac:dyDescent="0.2">
      <c r="A48" s="74" t="s">
        <v>971</v>
      </c>
      <c r="B48" s="102">
        <f>IF(D48="","",MAX($A$10:B47)+1)</f>
        <v>19</v>
      </c>
      <c r="C48" s="89" t="s">
        <v>1696</v>
      </c>
      <c r="D48" s="47" t="s">
        <v>72</v>
      </c>
      <c r="E48" s="47">
        <v>20</v>
      </c>
      <c r="F48" s="25"/>
      <c r="G48" s="118"/>
      <c r="H48" s="65"/>
      <c r="I48" s="118">
        <f t="shared" si="7"/>
        <v>0</v>
      </c>
      <c r="J48" s="118">
        <f t="shared" si="8"/>
        <v>0</v>
      </c>
      <c r="K48" s="129">
        <f t="shared" si="9"/>
        <v>0</v>
      </c>
    </row>
    <row r="49" spans="1:11" x14ac:dyDescent="0.2">
      <c r="A49" s="74" t="s">
        <v>971</v>
      </c>
      <c r="B49" s="102">
        <f>IF(D49="","",MAX($A$10:B48)+1)</f>
        <v>20</v>
      </c>
      <c r="C49" s="89" t="s">
        <v>1695</v>
      </c>
      <c r="D49" s="47" t="s">
        <v>72</v>
      </c>
      <c r="E49" s="47">
        <v>10</v>
      </c>
      <c r="F49" s="25"/>
      <c r="G49" s="118"/>
      <c r="H49" s="65"/>
      <c r="I49" s="118">
        <f t="shared" si="7"/>
        <v>0</v>
      </c>
      <c r="J49" s="118">
        <f t="shared" si="8"/>
        <v>0</v>
      </c>
      <c r="K49" s="129">
        <f t="shared" si="9"/>
        <v>0</v>
      </c>
    </row>
    <row r="50" spans="1:11" ht="15" x14ac:dyDescent="0.2">
      <c r="A50" s="32"/>
      <c r="B50" s="24"/>
      <c r="C50" s="83" t="s">
        <v>1694</v>
      </c>
      <c r="D50" s="24"/>
      <c r="E50" s="24"/>
      <c r="F50" s="25"/>
      <c r="G50" s="55"/>
      <c r="H50" s="64"/>
      <c r="I50" s="55"/>
      <c r="J50" s="55"/>
      <c r="K50" s="60"/>
    </row>
    <row r="51" spans="1:11" x14ac:dyDescent="0.2">
      <c r="A51" s="32"/>
      <c r="B51" s="24"/>
      <c r="C51" s="89" t="s">
        <v>1693</v>
      </c>
      <c r="D51" s="24"/>
      <c r="E51" s="24"/>
      <c r="F51" s="25"/>
      <c r="G51" s="55"/>
      <c r="H51" s="64"/>
      <c r="I51" s="55"/>
      <c r="J51" s="55"/>
      <c r="K51" s="60"/>
    </row>
    <row r="52" spans="1:11" x14ac:dyDescent="0.2">
      <c r="A52" s="32"/>
      <c r="B52" s="24"/>
      <c r="C52" s="89" t="s">
        <v>1692</v>
      </c>
      <c r="D52" s="24"/>
      <c r="E52" s="24"/>
      <c r="F52" s="25"/>
      <c r="G52" s="55"/>
      <c r="H52" s="64"/>
      <c r="I52" s="55"/>
      <c r="J52" s="55"/>
      <c r="K52" s="60"/>
    </row>
    <row r="53" spans="1:11" x14ac:dyDescent="0.2">
      <c r="A53" s="32"/>
      <c r="B53" s="24"/>
      <c r="C53" s="89" t="s">
        <v>1691</v>
      </c>
      <c r="D53" s="24"/>
      <c r="E53" s="24"/>
      <c r="F53" s="25"/>
      <c r="G53" s="55"/>
      <c r="H53" s="64"/>
      <c r="I53" s="55"/>
      <c r="J53" s="55"/>
      <c r="K53" s="60"/>
    </row>
    <row r="54" spans="1:11" x14ac:dyDescent="0.2">
      <c r="A54" s="32"/>
      <c r="B54" s="24"/>
      <c r="C54" s="89" t="s">
        <v>1690</v>
      </c>
      <c r="D54" s="24"/>
      <c r="E54" s="24"/>
      <c r="F54" s="25"/>
      <c r="G54" s="55"/>
      <c r="H54" s="64"/>
      <c r="I54" s="55"/>
      <c r="J54" s="55"/>
      <c r="K54" s="60"/>
    </row>
    <row r="55" spans="1:11" x14ac:dyDescent="0.2">
      <c r="A55" s="32"/>
      <c r="B55" s="24"/>
      <c r="C55" s="89" t="s">
        <v>1689</v>
      </c>
      <c r="D55" s="24"/>
      <c r="E55" s="24"/>
      <c r="F55" s="25"/>
      <c r="G55" s="55"/>
      <c r="H55" s="64"/>
      <c r="I55" s="55"/>
      <c r="J55" s="55"/>
      <c r="K55" s="60"/>
    </row>
    <row r="56" spans="1:11" x14ac:dyDescent="0.2">
      <c r="A56" s="32"/>
      <c r="B56" s="24"/>
      <c r="C56" s="89" t="s">
        <v>1688</v>
      </c>
      <c r="D56" s="24"/>
      <c r="E56" s="24"/>
      <c r="F56" s="25"/>
      <c r="G56" s="55"/>
      <c r="H56" s="64"/>
      <c r="I56" s="55"/>
      <c r="J56" s="55"/>
      <c r="K56" s="60"/>
    </row>
    <row r="57" spans="1:11" x14ac:dyDescent="0.2">
      <c r="A57" s="32"/>
      <c r="B57" s="24"/>
      <c r="C57" s="89" t="s">
        <v>1687</v>
      </c>
      <c r="D57" s="24"/>
      <c r="E57" s="24"/>
      <c r="F57" s="25"/>
      <c r="G57" s="55"/>
      <c r="H57" s="64"/>
      <c r="I57" s="55"/>
      <c r="J57" s="55"/>
      <c r="K57" s="60"/>
    </row>
    <row r="58" spans="1:11" ht="28.5" x14ac:dyDescent="0.2">
      <c r="A58" s="32"/>
      <c r="B58" s="24"/>
      <c r="C58" s="89" t="s">
        <v>1686</v>
      </c>
      <c r="D58" s="24"/>
      <c r="E58" s="24"/>
      <c r="F58" s="25"/>
      <c r="G58" s="55"/>
      <c r="H58" s="64"/>
      <c r="I58" s="55"/>
      <c r="J58" s="55"/>
      <c r="K58" s="60"/>
    </row>
    <row r="59" spans="1:11" x14ac:dyDescent="0.2">
      <c r="A59" s="32"/>
      <c r="B59" s="24"/>
      <c r="C59" s="89" t="s">
        <v>1685</v>
      </c>
      <c r="D59" s="24"/>
      <c r="E59" s="24"/>
      <c r="F59" s="25"/>
      <c r="G59" s="55"/>
      <c r="H59" s="64"/>
      <c r="I59" s="55"/>
      <c r="J59" s="55"/>
      <c r="K59" s="60"/>
    </row>
    <row r="60" spans="1:11" ht="28.5" x14ac:dyDescent="0.2">
      <c r="A60" s="32"/>
      <c r="B60" s="24"/>
      <c r="C60" s="89" t="s">
        <v>1684</v>
      </c>
      <c r="D60" s="24"/>
      <c r="E60" s="24"/>
      <c r="F60" s="25"/>
      <c r="G60" s="55"/>
      <c r="H60" s="64"/>
      <c r="I60" s="55"/>
      <c r="J60" s="55"/>
      <c r="K60" s="60"/>
    </row>
    <row r="61" spans="1:11" ht="28.5" x14ac:dyDescent="0.2">
      <c r="A61" s="32"/>
      <c r="B61" s="24"/>
      <c r="C61" s="89" t="s">
        <v>1683</v>
      </c>
      <c r="D61" s="24"/>
      <c r="E61" s="24"/>
      <c r="F61" s="25"/>
      <c r="G61" s="55"/>
      <c r="H61" s="64"/>
      <c r="I61" s="55"/>
      <c r="J61" s="55"/>
      <c r="K61" s="60"/>
    </row>
    <row r="62" spans="1:11" ht="28.5" x14ac:dyDescent="0.2">
      <c r="A62" s="32"/>
      <c r="B62" s="24"/>
      <c r="C62" s="89" t="s">
        <v>1682</v>
      </c>
      <c r="D62" s="24"/>
      <c r="E62" s="24"/>
      <c r="F62" s="25"/>
      <c r="G62" s="55"/>
      <c r="H62" s="64"/>
      <c r="I62" s="55"/>
      <c r="J62" s="55"/>
      <c r="K62" s="60"/>
    </row>
    <row r="63" spans="1:11" x14ac:dyDescent="0.2">
      <c r="A63" s="74" t="s">
        <v>971</v>
      </c>
      <c r="B63" s="102">
        <f>IF(D63="","",MAX($A$10:B62)+1)</f>
        <v>21</v>
      </c>
      <c r="C63" s="89" t="s">
        <v>1681</v>
      </c>
      <c r="D63" s="47" t="s">
        <v>72</v>
      </c>
      <c r="E63" s="47">
        <v>20</v>
      </c>
      <c r="F63" s="25"/>
      <c r="G63" s="118"/>
      <c r="H63" s="65"/>
      <c r="I63" s="118">
        <f t="shared" ref="I63:I66" si="10">G63+(G63*H63)</f>
        <v>0</v>
      </c>
      <c r="J63" s="118">
        <f t="shared" ref="J63:J66" si="11">G63*E63</f>
        <v>0</v>
      </c>
      <c r="K63" s="129">
        <f t="shared" ref="K63:K66" si="12">I63*E63</f>
        <v>0</v>
      </c>
    </row>
    <row r="64" spans="1:11" x14ac:dyDescent="0.2">
      <c r="A64" s="74" t="s">
        <v>971</v>
      </c>
      <c r="B64" s="102">
        <f>IF(D64="","",MAX($A$10:B63)+1)</f>
        <v>22</v>
      </c>
      <c r="C64" s="89" t="s">
        <v>1680</v>
      </c>
      <c r="D64" s="47" t="s">
        <v>72</v>
      </c>
      <c r="E64" s="47">
        <v>15</v>
      </c>
      <c r="F64" s="25"/>
      <c r="G64" s="118"/>
      <c r="H64" s="65"/>
      <c r="I64" s="118">
        <f t="shared" si="10"/>
        <v>0</v>
      </c>
      <c r="J64" s="118">
        <f t="shared" si="11"/>
        <v>0</v>
      </c>
      <c r="K64" s="129">
        <f t="shared" si="12"/>
        <v>0</v>
      </c>
    </row>
    <row r="65" spans="1:11" x14ac:dyDescent="0.2">
      <c r="A65" s="74" t="s">
        <v>971</v>
      </c>
      <c r="B65" s="102">
        <f>IF(D65="","",MAX($A$10:B64)+1)</f>
        <v>23</v>
      </c>
      <c r="C65" s="89" t="s">
        <v>1679</v>
      </c>
      <c r="D65" s="47" t="s">
        <v>29</v>
      </c>
      <c r="E65" s="47">
        <v>10</v>
      </c>
      <c r="F65" s="25"/>
      <c r="G65" s="118"/>
      <c r="H65" s="65"/>
      <c r="I65" s="118">
        <f t="shared" si="10"/>
        <v>0</v>
      </c>
      <c r="J65" s="118">
        <f t="shared" si="11"/>
        <v>0</v>
      </c>
      <c r="K65" s="129">
        <f t="shared" si="12"/>
        <v>0</v>
      </c>
    </row>
    <row r="66" spans="1:11" x14ac:dyDescent="0.2">
      <c r="A66" s="74" t="s">
        <v>971</v>
      </c>
      <c r="B66" s="102">
        <f>IF(D66="","",MAX($A$10:B65)+1)</f>
        <v>24</v>
      </c>
      <c r="C66" s="89" t="s">
        <v>1678</v>
      </c>
      <c r="D66" s="47" t="s">
        <v>72</v>
      </c>
      <c r="E66" s="47">
        <v>10</v>
      </c>
      <c r="F66" s="25"/>
      <c r="G66" s="118"/>
      <c r="H66" s="65"/>
      <c r="I66" s="118">
        <f t="shared" si="10"/>
        <v>0</v>
      </c>
      <c r="J66" s="118">
        <f t="shared" si="11"/>
        <v>0</v>
      </c>
      <c r="K66" s="129">
        <f t="shared" si="12"/>
        <v>0</v>
      </c>
    </row>
    <row r="67" spans="1:11" ht="15" x14ac:dyDescent="0.2">
      <c r="A67" s="32"/>
      <c r="B67" s="24"/>
      <c r="C67" s="83" t="s">
        <v>33</v>
      </c>
      <c r="D67" s="24"/>
      <c r="E67" s="24"/>
      <c r="F67" s="25"/>
      <c r="G67" s="55"/>
      <c r="H67" s="64"/>
      <c r="I67" s="55"/>
      <c r="J67" s="55"/>
      <c r="K67" s="60"/>
    </row>
    <row r="68" spans="1:11" x14ac:dyDescent="0.2">
      <c r="A68" s="32"/>
      <c r="B68" s="24"/>
      <c r="C68" s="107" t="s">
        <v>34</v>
      </c>
      <c r="D68" s="24"/>
      <c r="E68" s="24"/>
      <c r="F68" s="25"/>
      <c r="G68" s="55"/>
      <c r="H68" s="64"/>
      <c r="I68" s="55"/>
      <c r="J68" s="55"/>
      <c r="K68" s="60"/>
    </row>
    <row r="69" spans="1:11" ht="28.5" x14ac:dyDescent="0.2">
      <c r="A69" s="32"/>
      <c r="B69" s="24"/>
      <c r="C69" s="108" t="s">
        <v>35</v>
      </c>
      <c r="D69" s="24"/>
      <c r="E69" s="24"/>
      <c r="F69" s="25"/>
      <c r="G69" s="55"/>
      <c r="H69" s="64"/>
      <c r="I69" s="55"/>
      <c r="J69" s="55"/>
      <c r="K69" s="60"/>
    </row>
    <row r="70" spans="1:11" x14ac:dyDescent="0.2">
      <c r="A70" s="32"/>
      <c r="B70" s="24"/>
      <c r="C70" s="107" t="s">
        <v>36</v>
      </c>
      <c r="D70" s="24"/>
      <c r="E70" s="24"/>
      <c r="F70" s="25"/>
      <c r="G70" s="55"/>
      <c r="H70" s="64"/>
      <c r="I70" s="55"/>
      <c r="J70" s="55"/>
      <c r="K70" s="60"/>
    </row>
    <row r="71" spans="1:11" x14ac:dyDescent="0.2">
      <c r="A71" s="74" t="s">
        <v>971</v>
      </c>
      <c r="B71" s="102">
        <f>IF(D71="","",MAX($A$10:B70)+1)</f>
        <v>25</v>
      </c>
      <c r="C71" s="107" t="s">
        <v>37</v>
      </c>
      <c r="D71" s="47" t="s">
        <v>14</v>
      </c>
      <c r="E71" s="47">
        <v>5</v>
      </c>
      <c r="F71" s="25"/>
      <c r="G71" s="118"/>
      <c r="H71" s="65"/>
      <c r="I71" s="118">
        <f t="shared" ref="I71:I72" si="13">G71+(G71*H71)</f>
        <v>0</v>
      </c>
      <c r="J71" s="118">
        <f t="shared" ref="J71:J72" si="14">G71*E71</f>
        <v>0</v>
      </c>
      <c r="K71" s="129">
        <f t="shared" ref="K71:K72" si="15">I71*E71</f>
        <v>0</v>
      </c>
    </row>
    <row r="72" spans="1:11" x14ac:dyDescent="0.2">
      <c r="A72" s="74" t="s">
        <v>971</v>
      </c>
      <c r="B72" s="102">
        <f>IF(D72="","",MAX($A$10:B71)+1)</f>
        <v>26</v>
      </c>
      <c r="C72" s="107" t="s">
        <v>38</v>
      </c>
      <c r="D72" s="47" t="s">
        <v>14</v>
      </c>
      <c r="E72" s="47">
        <v>5</v>
      </c>
      <c r="F72" s="25"/>
      <c r="G72" s="118"/>
      <c r="H72" s="65"/>
      <c r="I72" s="118">
        <f t="shared" si="13"/>
        <v>0</v>
      </c>
      <c r="J72" s="118">
        <f t="shared" si="14"/>
        <v>0</v>
      </c>
      <c r="K72" s="129">
        <f t="shared" si="15"/>
        <v>0</v>
      </c>
    </row>
    <row r="73" spans="1:11" ht="30" x14ac:dyDescent="0.2">
      <c r="A73" s="32"/>
      <c r="B73" s="24"/>
      <c r="C73" s="83" t="s">
        <v>893</v>
      </c>
      <c r="D73" s="24"/>
      <c r="E73" s="24"/>
      <c r="F73" s="25"/>
      <c r="G73" s="55"/>
      <c r="H73" s="64"/>
      <c r="I73" s="55"/>
      <c r="J73" s="55"/>
      <c r="K73" s="60"/>
    </row>
    <row r="74" spans="1:11" ht="42.75" x14ac:dyDescent="0.2">
      <c r="A74" s="74" t="s">
        <v>971</v>
      </c>
      <c r="B74" s="102">
        <f>IF(D74="","",MAX($A$10:B73)+1)</f>
        <v>27</v>
      </c>
      <c r="C74" s="89" t="s">
        <v>892</v>
      </c>
      <c r="D74" s="47" t="s">
        <v>891</v>
      </c>
      <c r="E74" s="47">
        <v>5</v>
      </c>
      <c r="F74" s="25"/>
      <c r="G74" s="118"/>
      <c r="H74" s="65"/>
      <c r="I74" s="118">
        <f t="shared" ref="I74" si="16">G74+(G74*H74)</f>
        <v>0</v>
      </c>
      <c r="J74" s="118">
        <f>G74*E74</f>
        <v>0</v>
      </c>
      <c r="K74" s="129">
        <f>I74*E74</f>
        <v>0</v>
      </c>
    </row>
    <row r="75" spans="1:11" ht="15" x14ac:dyDescent="0.2">
      <c r="A75" s="32"/>
      <c r="B75" s="24"/>
      <c r="C75" s="88" t="s">
        <v>1677</v>
      </c>
      <c r="D75" s="24"/>
      <c r="E75" s="24"/>
      <c r="F75" s="25"/>
      <c r="G75" s="55"/>
      <c r="H75" s="64"/>
      <c r="I75" s="55"/>
      <c r="J75" s="55"/>
      <c r="K75" s="60"/>
    </row>
    <row r="76" spans="1:11" ht="28.5" x14ac:dyDescent="0.2">
      <c r="A76" s="74" t="s">
        <v>971</v>
      </c>
      <c r="B76" s="102">
        <f>IF(D76="","",MAX($A$10:B75)+1)</f>
        <v>28</v>
      </c>
      <c r="C76" s="89" t="s">
        <v>1676</v>
      </c>
      <c r="D76" s="47" t="s">
        <v>72</v>
      </c>
      <c r="E76" s="47">
        <v>300</v>
      </c>
      <c r="F76" s="25"/>
      <c r="G76" s="118"/>
      <c r="H76" s="65"/>
      <c r="I76" s="118">
        <f t="shared" ref="I76:I85" si="17">G76+(G76*H76)</f>
        <v>0</v>
      </c>
      <c r="J76" s="118">
        <f t="shared" ref="J76:J85" si="18">G76*E76</f>
        <v>0</v>
      </c>
      <c r="K76" s="129">
        <f t="shared" ref="K76:K85" si="19">I76*E76</f>
        <v>0</v>
      </c>
    </row>
    <row r="77" spans="1:11" ht="28.5" x14ac:dyDescent="0.2">
      <c r="A77" s="74" t="s">
        <v>971</v>
      </c>
      <c r="B77" s="102">
        <f>IF(D77="","",MAX($A$10:B76)+1)</f>
        <v>29</v>
      </c>
      <c r="C77" s="89" t="s">
        <v>1675</v>
      </c>
      <c r="D77" s="47" t="s">
        <v>72</v>
      </c>
      <c r="E77" s="47">
        <v>300</v>
      </c>
      <c r="F77" s="25"/>
      <c r="G77" s="118"/>
      <c r="H77" s="65"/>
      <c r="I77" s="118">
        <f t="shared" si="17"/>
        <v>0</v>
      </c>
      <c r="J77" s="118">
        <f t="shared" si="18"/>
        <v>0</v>
      </c>
      <c r="K77" s="129">
        <f t="shared" si="19"/>
        <v>0</v>
      </c>
    </row>
    <row r="78" spans="1:11" x14ac:dyDescent="0.2">
      <c r="A78" s="74" t="s">
        <v>971</v>
      </c>
      <c r="B78" s="102">
        <f>IF(D78="","",MAX($A$10:B77)+1)</f>
        <v>30</v>
      </c>
      <c r="C78" s="89" t="s">
        <v>1674</v>
      </c>
      <c r="D78" s="47" t="s">
        <v>72</v>
      </c>
      <c r="E78" s="47">
        <v>300</v>
      </c>
      <c r="F78" s="25"/>
      <c r="G78" s="118"/>
      <c r="H78" s="65"/>
      <c r="I78" s="118">
        <f t="shared" si="17"/>
        <v>0</v>
      </c>
      <c r="J78" s="118">
        <f t="shared" si="18"/>
        <v>0</v>
      </c>
      <c r="K78" s="129">
        <f t="shared" si="19"/>
        <v>0</v>
      </c>
    </row>
    <row r="79" spans="1:11" x14ac:dyDescent="0.2">
      <c r="A79" s="74" t="s">
        <v>971</v>
      </c>
      <c r="B79" s="102">
        <f>IF(D79="","",MAX($A$10:B78)+1)</f>
        <v>31</v>
      </c>
      <c r="C79" s="89" t="s">
        <v>1673</v>
      </c>
      <c r="D79" s="47" t="s">
        <v>72</v>
      </c>
      <c r="E79" s="47">
        <v>200</v>
      </c>
      <c r="F79" s="25"/>
      <c r="G79" s="118"/>
      <c r="H79" s="65"/>
      <c r="I79" s="118">
        <f t="shared" si="17"/>
        <v>0</v>
      </c>
      <c r="J79" s="118">
        <f t="shared" si="18"/>
        <v>0</v>
      </c>
      <c r="K79" s="129">
        <f t="shared" si="19"/>
        <v>0</v>
      </c>
    </row>
    <row r="80" spans="1:11" x14ac:dyDescent="0.2">
      <c r="A80" s="74" t="s">
        <v>971</v>
      </c>
      <c r="B80" s="102">
        <f>IF(D80="","",MAX($A$10:B79)+1)</f>
        <v>32</v>
      </c>
      <c r="C80" s="89" t="s">
        <v>1672</v>
      </c>
      <c r="D80" s="47" t="s">
        <v>72</v>
      </c>
      <c r="E80" s="47">
        <v>300</v>
      </c>
      <c r="F80" s="25"/>
      <c r="G80" s="118"/>
      <c r="H80" s="65"/>
      <c r="I80" s="118">
        <f t="shared" si="17"/>
        <v>0</v>
      </c>
      <c r="J80" s="118">
        <f t="shared" si="18"/>
        <v>0</v>
      </c>
      <c r="K80" s="129">
        <f t="shared" si="19"/>
        <v>0</v>
      </c>
    </row>
    <row r="81" spans="1:11" x14ac:dyDescent="0.2">
      <c r="A81" s="74" t="s">
        <v>971</v>
      </c>
      <c r="B81" s="102">
        <f>IF(D81="","",MAX($A$10:B80)+1)</f>
        <v>33</v>
      </c>
      <c r="C81" s="89" t="s">
        <v>1671</v>
      </c>
      <c r="D81" s="47" t="s">
        <v>72</v>
      </c>
      <c r="E81" s="47">
        <v>200</v>
      </c>
      <c r="F81" s="25"/>
      <c r="G81" s="118"/>
      <c r="H81" s="65"/>
      <c r="I81" s="118">
        <f t="shared" si="17"/>
        <v>0</v>
      </c>
      <c r="J81" s="118">
        <f t="shared" si="18"/>
        <v>0</v>
      </c>
      <c r="K81" s="129">
        <f t="shared" si="19"/>
        <v>0</v>
      </c>
    </row>
    <row r="82" spans="1:11" x14ac:dyDescent="0.2">
      <c r="A82" s="74" t="s">
        <v>971</v>
      </c>
      <c r="B82" s="102">
        <f>IF(D82="","",MAX($A$10:B81)+1)</f>
        <v>34</v>
      </c>
      <c r="C82" s="89" t="s">
        <v>1670</v>
      </c>
      <c r="D82" s="47" t="s">
        <v>29</v>
      </c>
      <c r="E82" s="47">
        <v>50</v>
      </c>
      <c r="F82" s="25"/>
      <c r="G82" s="118"/>
      <c r="H82" s="65"/>
      <c r="I82" s="118">
        <f t="shared" si="17"/>
        <v>0</v>
      </c>
      <c r="J82" s="118">
        <f t="shared" si="18"/>
        <v>0</v>
      </c>
      <c r="K82" s="129">
        <f t="shared" si="19"/>
        <v>0</v>
      </c>
    </row>
    <row r="83" spans="1:11" x14ac:dyDescent="0.2">
      <c r="A83" s="74" t="s">
        <v>971</v>
      </c>
      <c r="B83" s="102">
        <f>IF(D83="","",MAX($A$10:B82)+1)</f>
        <v>35</v>
      </c>
      <c r="C83" s="89" t="s">
        <v>1669</v>
      </c>
      <c r="D83" s="47" t="s">
        <v>29</v>
      </c>
      <c r="E83" s="47">
        <v>50</v>
      </c>
      <c r="F83" s="25"/>
      <c r="G83" s="118"/>
      <c r="H83" s="65"/>
      <c r="I83" s="118">
        <f t="shared" si="17"/>
        <v>0</v>
      </c>
      <c r="J83" s="118">
        <f t="shared" si="18"/>
        <v>0</v>
      </c>
      <c r="K83" s="129">
        <f t="shared" si="19"/>
        <v>0</v>
      </c>
    </row>
    <row r="84" spans="1:11" x14ac:dyDescent="0.2">
      <c r="A84" s="74" t="s">
        <v>971</v>
      </c>
      <c r="B84" s="102">
        <f>IF(D84="","",MAX($A$10:B83)+1)</f>
        <v>36</v>
      </c>
      <c r="C84" s="89" t="s">
        <v>1668</v>
      </c>
      <c r="D84" s="47" t="s">
        <v>14</v>
      </c>
      <c r="E84" s="47">
        <v>30</v>
      </c>
      <c r="F84" s="25"/>
      <c r="G84" s="118"/>
      <c r="H84" s="65"/>
      <c r="I84" s="118">
        <f t="shared" si="17"/>
        <v>0</v>
      </c>
      <c r="J84" s="118">
        <f t="shared" si="18"/>
        <v>0</v>
      </c>
      <c r="K84" s="129">
        <f t="shared" si="19"/>
        <v>0</v>
      </c>
    </row>
    <row r="85" spans="1:11" x14ac:dyDescent="0.2">
      <c r="A85" s="74" t="s">
        <v>971</v>
      </c>
      <c r="B85" s="102">
        <f>IF(D85="","",MAX($A$10:B84)+1)</f>
        <v>37</v>
      </c>
      <c r="C85" s="89" t="s">
        <v>1667</v>
      </c>
      <c r="D85" s="47" t="s">
        <v>14</v>
      </c>
      <c r="E85" s="47">
        <v>30</v>
      </c>
      <c r="F85" s="25"/>
      <c r="G85" s="118"/>
      <c r="H85" s="65"/>
      <c r="I85" s="118">
        <f t="shared" si="17"/>
        <v>0</v>
      </c>
      <c r="J85" s="118">
        <f t="shared" si="18"/>
        <v>0</v>
      </c>
      <c r="K85" s="129">
        <f t="shared" si="19"/>
        <v>0</v>
      </c>
    </row>
    <row r="86" spans="1:11" ht="15" x14ac:dyDescent="0.2">
      <c r="A86" s="32"/>
      <c r="B86" s="24"/>
      <c r="C86" s="83" t="s">
        <v>1666</v>
      </c>
      <c r="D86" s="24"/>
      <c r="E86" s="24"/>
      <c r="F86" s="25"/>
      <c r="G86" s="55"/>
      <c r="H86" s="64"/>
      <c r="I86" s="55"/>
      <c r="J86" s="55"/>
      <c r="K86" s="60"/>
    </row>
    <row r="87" spans="1:11" ht="28.5" x14ac:dyDescent="0.2">
      <c r="A87" s="74" t="s">
        <v>971</v>
      </c>
      <c r="B87" s="102">
        <f>IF(D87="","",MAX($A$10:B86)+1)</f>
        <v>38</v>
      </c>
      <c r="C87" s="89" t="s">
        <v>1665</v>
      </c>
      <c r="D87" s="47" t="s">
        <v>72</v>
      </c>
      <c r="E87" s="47">
        <v>50</v>
      </c>
      <c r="F87" s="25"/>
      <c r="G87" s="118"/>
      <c r="H87" s="65"/>
      <c r="I87" s="118">
        <f t="shared" ref="I87:I89" si="20">G87+(G87*H87)</f>
        <v>0</v>
      </c>
      <c r="J87" s="118">
        <f t="shared" ref="J87:J89" si="21">G87*E87</f>
        <v>0</v>
      </c>
      <c r="K87" s="129">
        <f t="shared" ref="K87:K89" si="22">I87*E87</f>
        <v>0</v>
      </c>
    </row>
    <row r="88" spans="1:11" x14ac:dyDescent="0.2">
      <c r="A88" s="74" t="s">
        <v>971</v>
      </c>
      <c r="B88" s="102">
        <f>IF(D88="","",MAX($A$10:B87)+1)</f>
        <v>39</v>
      </c>
      <c r="C88" s="89" t="s">
        <v>1664</v>
      </c>
      <c r="D88" s="47" t="s">
        <v>72</v>
      </c>
      <c r="E88" s="47">
        <v>50</v>
      </c>
      <c r="F88" s="25"/>
      <c r="G88" s="118"/>
      <c r="H88" s="65"/>
      <c r="I88" s="118">
        <f t="shared" si="20"/>
        <v>0</v>
      </c>
      <c r="J88" s="118">
        <f t="shared" si="21"/>
        <v>0</v>
      </c>
      <c r="K88" s="129">
        <f t="shared" si="22"/>
        <v>0</v>
      </c>
    </row>
    <row r="89" spans="1:11" x14ac:dyDescent="0.2">
      <c r="A89" s="74" t="s">
        <v>971</v>
      </c>
      <c r="B89" s="102">
        <f>IF(D89="","",MAX($A$10:B88)+1)</f>
        <v>40</v>
      </c>
      <c r="C89" s="89" t="s">
        <v>1663</v>
      </c>
      <c r="D89" s="47" t="s">
        <v>14</v>
      </c>
      <c r="E89" s="47">
        <v>20</v>
      </c>
      <c r="F89" s="25"/>
      <c r="G89" s="118"/>
      <c r="H89" s="65"/>
      <c r="I89" s="118">
        <f t="shared" si="20"/>
        <v>0</v>
      </c>
      <c r="J89" s="118">
        <f t="shared" si="21"/>
        <v>0</v>
      </c>
      <c r="K89" s="129">
        <f t="shared" si="22"/>
        <v>0</v>
      </c>
    </row>
    <row r="90" spans="1:11" ht="15" x14ac:dyDescent="0.2">
      <c r="A90" s="32"/>
      <c r="B90" s="24"/>
      <c r="C90" s="88" t="s">
        <v>914</v>
      </c>
      <c r="D90" s="24"/>
      <c r="E90" s="24"/>
      <c r="F90" s="25"/>
      <c r="G90" s="55"/>
      <c r="H90" s="64"/>
      <c r="I90" s="55"/>
      <c r="J90" s="55"/>
      <c r="K90" s="60"/>
    </row>
    <row r="91" spans="1:11" s="3" customFormat="1" x14ac:dyDescent="0.25">
      <c r="A91" s="74" t="s">
        <v>971</v>
      </c>
      <c r="B91" s="102">
        <f>IF(D91="","",MAX($A$10:B90)+1)</f>
        <v>41</v>
      </c>
      <c r="C91" s="89" t="s">
        <v>10</v>
      </c>
      <c r="D91" s="47" t="s">
        <v>72</v>
      </c>
      <c r="E91" s="47">
        <v>50</v>
      </c>
      <c r="F91" s="25"/>
      <c r="G91" s="118"/>
      <c r="H91" s="65"/>
      <c r="I91" s="118">
        <f t="shared" ref="I91:I93" si="23">G91+(G91*H91)</f>
        <v>0</v>
      </c>
      <c r="J91" s="118">
        <f t="shared" ref="J91:J93" si="24">G91*E91</f>
        <v>0</v>
      </c>
      <c r="K91" s="129">
        <f t="shared" ref="K91:K93" si="25">I91*E91</f>
        <v>0</v>
      </c>
    </row>
    <row r="92" spans="1:11" s="3" customFormat="1" x14ac:dyDescent="0.25">
      <c r="A92" s="74" t="s">
        <v>971</v>
      </c>
      <c r="B92" s="102">
        <f>IF(D92="","",MAX($A$10:B91)+1)</f>
        <v>42</v>
      </c>
      <c r="C92" s="89" t="s">
        <v>1662</v>
      </c>
      <c r="D92" s="47" t="s">
        <v>72</v>
      </c>
      <c r="E92" s="47">
        <v>50</v>
      </c>
      <c r="F92" s="25"/>
      <c r="G92" s="118"/>
      <c r="H92" s="65"/>
      <c r="I92" s="118">
        <f t="shared" si="23"/>
        <v>0</v>
      </c>
      <c r="J92" s="118">
        <f t="shared" si="24"/>
        <v>0</v>
      </c>
      <c r="K92" s="129">
        <f t="shared" si="25"/>
        <v>0</v>
      </c>
    </row>
    <row r="93" spans="1:11" s="3" customFormat="1" x14ac:dyDescent="0.25">
      <c r="A93" s="74" t="s">
        <v>971</v>
      </c>
      <c r="B93" s="102">
        <f>IF(D93="","",MAX($A$10:B92)+1)</f>
        <v>43</v>
      </c>
      <c r="C93" s="89" t="s">
        <v>13</v>
      </c>
      <c r="D93" s="47" t="s">
        <v>14</v>
      </c>
      <c r="E93" s="47">
        <v>5</v>
      </c>
      <c r="F93" s="25"/>
      <c r="G93" s="118"/>
      <c r="H93" s="65"/>
      <c r="I93" s="118">
        <f t="shared" si="23"/>
        <v>0</v>
      </c>
      <c r="J93" s="118">
        <f t="shared" si="24"/>
        <v>0</v>
      </c>
      <c r="K93" s="129">
        <f t="shared" si="25"/>
        <v>0</v>
      </c>
    </row>
    <row r="94" spans="1:11" ht="30" x14ac:dyDescent="0.2">
      <c r="A94" s="32"/>
      <c r="B94" s="24"/>
      <c r="C94" s="83" t="s">
        <v>1661</v>
      </c>
      <c r="D94" s="24"/>
      <c r="E94" s="24"/>
      <c r="F94" s="25"/>
      <c r="G94" s="55"/>
      <c r="H94" s="64"/>
      <c r="I94" s="55"/>
      <c r="J94" s="55"/>
      <c r="K94" s="60"/>
    </row>
    <row r="95" spans="1:11" x14ac:dyDescent="0.2">
      <c r="A95" s="74" t="s">
        <v>971</v>
      </c>
      <c r="B95" s="102">
        <f>IF(D95="","",MAX($A$10:B94)+1)</f>
        <v>44</v>
      </c>
      <c r="C95" s="89" t="s">
        <v>1660</v>
      </c>
      <c r="D95" s="47" t="s">
        <v>29</v>
      </c>
      <c r="E95" s="47">
        <v>30</v>
      </c>
      <c r="F95" s="25"/>
      <c r="G95" s="118"/>
      <c r="H95" s="65"/>
      <c r="I95" s="118">
        <f t="shared" ref="I95:I98" si="26">G95+(G95*H95)</f>
        <v>0</v>
      </c>
      <c r="J95" s="118">
        <f t="shared" ref="J95:J98" si="27">G95*E95</f>
        <v>0</v>
      </c>
      <c r="K95" s="129">
        <f t="shared" ref="K95:K98" si="28">I95*E95</f>
        <v>0</v>
      </c>
    </row>
    <row r="96" spans="1:11" x14ac:dyDescent="0.2">
      <c r="A96" s="74" t="s">
        <v>971</v>
      </c>
      <c r="B96" s="102">
        <f>IF(D96="","",MAX($A$10:B95)+1)</f>
        <v>45</v>
      </c>
      <c r="C96" s="89" t="s">
        <v>1659</v>
      </c>
      <c r="D96" s="47" t="s">
        <v>29</v>
      </c>
      <c r="E96" s="47">
        <v>30</v>
      </c>
      <c r="F96" s="25"/>
      <c r="G96" s="118"/>
      <c r="H96" s="65"/>
      <c r="I96" s="118">
        <f t="shared" si="26"/>
        <v>0</v>
      </c>
      <c r="J96" s="118">
        <f t="shared" si="27"/>
        <v>0</v>
      </c>
      <c r="K96" s="129">
        <f t="shared" si="28"/>
        <v>0</v>
      </c>
    </row>
    <row r="97" spans="1:11" x14ac:dyDescent="0.2">
      <c r="A97" s="74" t="s">
        <v>971</v>
      </c>
      <c r="B97" s="102">
        <f>IF(D97="","",MAX($A$10:B96)+1)</f>
        <v>46</v>
      </c>
      <c r="C97" s="89" t="s">
        <v>911</v>
      </c>
      <c r="D97" s="47" t="s">
        <v>14</v>
      </c>
      <c r="E97" s="47">
        <v>5</v>
      </c>
      <c r="F97" s="25"/>
      <c r="G97" s="118"/>
      <c r="H97" s="65"/>
      <c r="I97" s="118">
        <f t="shared" si="26"/>
        <v>0</v>
      </c>
      <c r="J97" s="118">
        <f t="shared" si="27"/>
        <v>0</v>
      </c>
      <c r="K97" s="129">
        <f t="shared" si="28"/>
        <v>0</v>
      </c>
    </row>
    <row r="98" spans="1:11" ht="28.5" x14ac:dyDescent="0.2">
      <c r="A98" s="74" t="s">
        <v>971</v>
      </c>
      <c r="B98" s="102">
        <f>IF(D98="","",MAX($A$10:B97)+1)</f>
        <v>47</v>
      </c>
      <c r="C98" s="89" t="s">
        <v>910</v>
      </c>
      <c r="D98" s="47" t="s">
        <v>29</v>
      </c>
      <c r="E98" s="47">
        <v>100</v>
      </c>
      <c r="F98" s="25"/>
      <c r="G98" s="118"/>
      <c r="H98" s="65"/>
      <c r="I98" s="118">
        <f t="shared" si="26"/>
        <v>0</v>
      </c>
      <c r="J98" s="118">
        <f t="shared" si="27"/>
        <v>0</v>
      </c>
      <c r="K98" s="129">
        <f t="shared" si="28"/>
        <v>0</v>
      </c>
    </row>
    <row r="99" spans="1:11" ht="45" x14ac:dyDescent="0.2">
      <c r="A99" s="32"/>
      <c r="B99" s="24"/>
      <c r="C99" s="83" t="s">
        <v>1658</v>
      </c>
      <c r="D99" s="24"/>
      <c r="E99" s="24"/>
      <c r="F99" s="25"/>
      <c r="G99" s="55"/>
      <c r="H99" s="64"/>
      <c r="I99" s="55"/>
      <c r="J99" s="55"/>
      <c r="K99" s="60"/>
    </row>
    <row r="100" spans="1:11" x14ac:dyDescent="0.2">
      <c r="A100" s="74" t="s">
        <v>971</v>
      </c>
      <c r="B100" s="102">
        <f>IF(D100="","",MAX($A$10:B99)+1)</f>
        <v>48</v>
      </c>
      <c r="C100" s="89" t="s">
        <v>1657</v>
      </c>
      <c r="D100" s="47" t="s">
        <v>72</v>
      </c>
      <c r="E100" s="47">
        <v>20</v>
      </c>
      <c r="F100" s="25"/>
      <c r="G100" s="118"/>
      <c r="H100" s="65"/>
      <c r="I100" s="118">
        <f t="shared" ref="I100:I101" si="29">G100+(G100*H100)</f>
        <v>0</v>
      </c>
      <c r="J100" s="118">
        <f t="shared" ref="J100:J101" si="30">G100*E100</f>
        <v>0</v>
      </c>
      <c r="K100" s="129">
        <f t="shared" ref="K100:K101" si="31">I100*E100</f>
        <v>0</v>
      </c>
    </row>
    <row r="101" spans="1:11" x14ac:dyDescent="0.2">
      <c r="A101" s="74" t="s">
        <v>971</v>
      </c>
      <c r="B101" s="102">
        <f>IF(D101="","",MAX($A$10:B100)+1)</f>
        <v>49</v>
      </c>
      <c r="C101" s="89" t="s">
        <v>1656</v>
      </c>
      <c r="D101" s="47" t="s">
        <v>72</v>
      </c>
      <c r="E101" s="47">
        <v>20</v>
      </c>
      <c r="F101" s="25"/>
      <c r="G101" s="118"/>
      <c r="H101" s="65"/>
      <c r="I101" s="118">
        <f t="shared" si="29"/>
        <v>0</v>
      </c>
      <c r="J101" s="118">
        <f t="shared" si="30"/>
        <v>0</v>
      </c>
      <c r="K101" s="129">
        <f t="shared" si="31"/>
        <v>0</v>
      </c>
    </row>
    <row r="102" spans="1:11" ht="45" x14ac:dyDescent="0.2">
      <c r="A102" s="32"/>
      <c r="B102" s="24"/>
      <c r="C102" s="83" t="s">
        <v>1655</v>
      </c>
      <c r="D102" s="24"/>
      <c r="E102" s="24"/>
      <c r="F102" s="25"/>
      <c r="G102" s="55"/>
      <c r="H102" s="64"/>
      <c r="I102" s="55"/>
      <c r="J102" s="55"/>
      <c r="K102" s="60"/>
    </row>
    <row r="103" spans="1:11" x14ac:dyDescent="0.2">
      <c r="A103" s="74" t="s">
        <v>971</v>
      </c>
      <c r="B103" s="102">
        <f>IF(D103="","",MAX($A$10:B102)+1)</f>
        <v>50</v>
      </c>
      <c r="C103" s="89" t="s">
        <v>1654</v>
      </c>
      <c r="D103" s="47" t="s">
        <v>72</v>
      </c>
      <c r="E103" s="47">
        <v>20</v>
      </c>
      <c r="F103" s="25"/>
      <c r="G103" s="118"/>
      <c r="H103" s="65"/>
      <c r="I103" s="118">
        <f t="shared" ref="I103:I104" si="32">G103+(G103*H103)</f>
        <v>0</v>
      </c>
      <c r="J103" s="118">
        <f t="shared" ref="J103:J104" si="33">G103*E103</f>
        <v>0</v>
      </c>
      <c r="K103" s="129">
        <f t="shared" ref="K103:K104" si="34">I103*E103</f>
        <v>0</v>
      </c>
    </row>
    <row r="104" spans="1:11" x14ac:dyDescent="0.2">
      <c r="A104" s="74" t="s">
        <v>971</v>
      </c>
      <c r="B104" s="102">
        <f>IF(D104="","",MAX($A$10:B103)+1)</f>
        <v>51</v>
      </c>
      <c r="C104" s="89" t="s">
        <v>1653</v>
      </c>
      <c r="D104" s="47" t="s">
        <v>72</v>
      </c>
      <c r="E104" s="47">
        <v>20</v>
      </c>
      <c r="F104" s="25"/>
      <c r="G104" s="118"/>
      <c r="H104" s="65"/>
      <c r="I104" s="118">
        <f t="shared" si="32"/>
        <v>0</v>
      </c>
      <c r="J104" s="118">
        <f t="shared" si="33"/>
        <v>0</v>
      </c>
      <c r="K104" s="129">
        <f t="shared" si="34"/>
        <v>0</v>
      </c>
    </row>
    <row r="105" spans="1:11" x14ac:dyDescent="0.2">
      <c r="A105" s="74" t="s">
        <v>971</v>
      </c>
      <c r="B105" s="102">
        <f>IF(D105="","",MAX($A$10:B104)+1)</f>
        <v>52</v>
      </c>
      <c r="C105" s="89" t="s">
        <v>1652</v>
      </c>
      <c r="D105" s="47" t="s">
        <v>210</v>
      </c>
      <c r="E105" s="47">
        <v>1</v>
      </c>
      <c r="F105" s="67"/>
      <c r="G105" s="55"/>
      <c r="H105" s="64"/>
      <c r="I105" s="55"/>
      <c r="J105" s="55"/>
      <c r="K105" s="60"/>
    </row>
    <row r="106" spans="1:11" x14ac:dyDescent="0.2">
      <c r="A106" s="74" t="s">
        <v>971</v>
      </c>
      <c r="B106" s="102">
        <f>IF(D106="","",MAX($A$10:B105)+1)</f>
        <v>53</v>
      </c>
      <c r="C106" s="89" t="s">
        <v>906</v>
      </c>
      <c r="D106" s="47" t="s">
        <v>14</v>
      </c>
      <c r="E106" s="47">
        <v>5</v>
      </c>
      <c r="F106" s="25"/>
      <c r="G106" s="118"/>
      <c r="H106" s="65"/>
      <c r="I106" s="118">
        <f t="shared" ref="I106" si="35">G106+(G106*H106)</f>
        <v>0</v>
      </c>
      <c r="J106" s="118">
        <f>G106*E106</f>
        <v>0</v>
      </c>
      <c r="K106" s="129">
        <f>I106*E106</f>
        <v>0</v>
      </c>
    </row>
    <row r="107" spans="1:11" ht="30" x14ac:dyDescent="0.2">
      <c r="A107" s="32"/>
      <c r="B107" s="24"/>
      <c r="C107" s="87" t="s">
        <v>1651</v>
      </c>
      <c r="D107" s="24"/>
      <c r="E107" s="24"/>
      <c r="F107" s="25"/>
      <c r="G107" s="55"/>
      <c r="H107" s="64"/>
      <c r="I107" s="55"/>
      <c r="J107" s="55"/>
      <c r="K107" s="60"/>
    </row>
    <row r="108" spans="1:11" ht="15" x14ac:dyDescent="0.2">
      <c r="A108" s="32"/>
      <c r="B108" s="24"/>
      <c r="C108" s="87" t="s">
        <v>1650</v>
      </c>
      <c r="D108" s="24"/>
      <c r="E108" s="24"/>
      <c r="F108" s="25"/>
      <c r="G108" s="55"/>
      <c r="H108" s="64"/>
      <c r="I108" s="55"/>
      <c r="J108" s="55"/>
      <c r="K108" s="60"/>
    </row>
    <row r="109" spans="1:11" ht="15" x14ac:dyDescent="0.2">
      <c r="A109" s="32"/>
      <c r="B109" s="24"/>
      <c r="C109" s="83" t="s">
        <v>1649</v>
      </c>
      <c r="D109" s="24"/>
      <c r="E109" s="24"/>
      <c r="F109" s="25"/>
      <c r="G109" s="55"/>
      <c r="H109" s="64"/>
      <c r="I109" s="55"/>
      <c r="J109" s="55"/>
      <c r="K109" s="60"/>
    </row>
    <row r="110" spans="1:11" x14ac:dyDescent="0.2">
      <c r="A110" s="32"/>
      <c r="B110" s="24"/>
      <c r="C110" s="89" t="s">
        <v>1648</v>
      </c>
      <c r="D110" s="24"/>
      <c r="E110" s="24"/>
      <c r="F110" s="25"/>
      <c r="G110" s="55"/>
      <c r="H110" s="64"/>
      <c r="I110" s="55"/>
      <c r="J110" s="55"/>
      <c r="K110" s="60"/>
    </row>
    <row r="111" spans="1:11" ht="28.5" x14ac:dyDescent="0.2">
      <c r="A111" s="32"/>
      <c r="B111" s="24"/>
      <c r="C111" s="89" t="s">
        <v>1647</v>
      </c>
      <c r="D111" s="24"/>
      <c r="E111" s="24"/>
      <c r="F111" s="25"/>
      <c r="G111" s="55"/>
      <c r="H111" s="64"/>
      <c r="I111" s="55"/>
      <c r="J111" s="55"/>
      <c r="K111" s="60"/>
    </row>
    <row r="112" spans="1:11" x14ac:dyDescent="0.2">
      <c r="A112" s="32"/>
      <c r="B112" s="24"/>
      <c r="C112" s="89" t="s">
        <v>1646</v>
      </c>
      <c r="D112" s="24"/>
      <c r="E112" s="24"/>
      <c r="F112" s="25"/>
      <c r="G112" s="55"/>
      <c r="H112" s="64"/>
      <c r="I112" s="55"/>
      <c r="J112" s="55"/>
      <c r="K112" s="60"/>
    </row>
    <row r="113" spans="1:11" x14ac:dyDescent="0.2">
      <c r="A113" s="32"/>
      <c r="B113" s="24"/>
      <c r="C113" s="89" t="s">
        <v>1645</v>
      </c>
      <c r="D113" s="24"/>
      <c r="E113" s="24"/>
      <c r="F113" s="25"/>
      <c r="G113" s="55"/>
      <c r="H113" s="64"/>
      <c r="I113" s="55"/>
      <c r="J113" s="55"/>
      <c r="K113" s="60"/>
    </row>
    <row r="114" spans="1:11" x14ac:dyDescent="0.2">
      <c r="A114" s="32"/>
      <c r="B114" s="24"/>
      <c r="C114" s="89" t="s">
        <v>1644</v>
      </c>
      <c r="D114" s="24"/>
      <c r="E114" s="24"/>
      <c r="F114" s="25"/>
      <c r="G114" s="55"/>
      <c r="H114" s="64"/>
      <c r="I114" s="55"/>
      <c r="J114" s="55"/>
      <c r="K114" s="60"/>
    </row>
    <row r="115" spans="1:11" x14ac:dyDescent="0.2">
      <c r="A115" s="32"/>
      <c r="B115" s="24"/>
      <c r="C115" s="89" t="s">
        <v>1643</v>
      </c>
      <c r="D115" s="24"/>
      <c r="E115" s="24"/>
      <c r="F115" s="25"/>
      <c r="G115" s="55"/>
      <c r="H115" s="64"/>
      <c r="I115" s="55"/>
      <c r="J115" s="55"/>
      <c r="K115" s="60"/>
    </row>
    <row r="116" spans="1:11" ht="28.5" x14ac:dyDescent="0.2">
      <c r="A116" s="32"/>
      <c r="B116" s="24"/>
      <c r="C116" s="89" t="s">
        <v>1642</v>
      </c>
      <c r="D116" s="24"/>
      <c r="E116" s="24"/>
      <c r="F116" s="25"/>
      <c r="G116" s="55"/>
      <c r="H116" s="64"/>
      <c r="I116" s="55"/>
      <c r="J116" s="55"/>
      <c r="K116" s="60"/>
    </row>
    <row r="117" spans="1:11" ht="28.5" x14ac:dyDescent="0.2">
      <c r="A117" s="32"/>
      <c r="B117" s="24"/>
      <c r="C117" s="89" t="s">
        <v>1641</v>
      </c>
      <c r="D117" s="24"/>
      <c r="E117" s="24"/>
      <c r="F117" s="25"/>
      <c r="G117" s="55"/>
      <c r="H117" s="64"/>
      <c r="I117" s="55"/>
      <c r="J117" s="55"/>
      <c r="K117" s="60"/>
    </row>
    <row r="118" spans="1:11" x14ac:dyDescent="0.2">
      <c r="A118" s="32"/>
      <c r="B118" s="24"/>
      <c r="C118" s="89" t="s">
        <v>1640</v>
      </c>
      <c r="D118" s="24"/>
      <c r="E118" s="24"/>
      <c r="F118" s="25"/>
      <c r="G118" s="55"/>
      <c r="H118" s="64"/>
      <c r="I118" s="55"/>
      <c r="J118" s="55"/>
      <c r="K118" s="60"/>
    </row>
    <row r="119" spans="1:11" x14ac:dyDescent="0.2">
      <c r="A119" s="32"/>
      <c r="B119" s="24"/>
      <c r="C119" s="89" t="s">
        <v>1639</v>
      </c>
      <c r="D119" s="24"/>
      <c r="E119" s="24"/>
      <c r="F119" s="25"/>
      <c r="G119" s="55"/>
      <c r="H119" s="64"/>
      <c r="I119" s="55"/>
      <c r="J119" s="55"/>
      <c r="K119" s="60"/>
    </row>
    <row r="120" spans="1:11" x14ac:dyDescent="0.2">
      <c r="A120" s="32"/>
      <c r="B120" s="24"/>
      <c r="C120" s="89" t="s">
        <v>1638</v>
      </c>
      <c r="D120" s="24"/>
      <c r="E120" s="24"/>
      <c r="F120" s="25"/>
      <c r="G120" s="55"/>
      <c r="H120" s="64"/>
      <c r="I120" s="55"/>
      <c r="J120" s="55"/>
      <c r="K120" s="60"/>
    </row>
    <row r="121" spans="1:11" x14ac:dyDescent="0.2">
      <c r="A121" s="32"/>
      <c r="B121" s="24"/>
      <c r="C121" s="89" t="s">
        <v>1637</v>
      </c>
      <c r="D121" s="24"/>
      <c r="E121" s="24"/>
      <c r="F121" s="25"/>
      <c r="G121" s="55"/>
      <c r="H121" s="64"/>
      <c r="I121" s="55"/>
      <c r="J121" s="55"/>
      <c r="K121" s="60"/>
    </row>
    <row r="122" spans="1:11" x14ac:dyDescent="0.2">
      <c r="A122" s="32"/>
      <c r="B122" s="24"/>
      <c r="C122" s="89" t="s">
        <v>1636</v>
      </c>
      <c r="D122" s="24"/>
      <c r="E122" s="24"/>
      <c r="F122" s="25"/>
      <c r="G122" s="55"/>
      <c r="H122" s="64"/>
      <c r="I122" s="55"/>
      <c r="J122" s="55"/>
      <c r="K122" s="60"/>
    </row>
    <row r="123" spans="1:11" ht="28.5" x14ac:dyDescent="0.2">
      <c r="A123" s="32"/>
      <c r="B123" s="24"/>
      <c r="C123" s="89" t="s">
        <v>1635</v>
      </c>
      <c r="D123" s="24"/>
      <c r="E123" s="24"/>
      <c r="F123" s="25"/>
      <c r="G123" s="55"/>
      <c r="H123" s="64"/>
      <c r="I123" s="55"/>
      <c r="J123" s="55"/>
      <c r="K123" s="60"/>
    </row>
    <row r="124" spans="1:11" ht="15" x14ac:dyDescent="0.2">
      <c r="A124" s="32"/>
      <c r="B124" s="24"/>
      <c r="C124" s="88" t="s">
        <v>584</v>
      </c>
      <c r="D124" s="24"/>
      <c r="E124" s="24"/>
      <c r="F124" s="25"/>
      <c r="G124" s="55"/>
      <c r="H124" s="64"/>
      <c r="I124" s="55"/>
      <c r="J124" s="55"/>
      <c r="K124" s="60"/>
    </row>
    <row r="125" spans="1:11" x14ac:dyDescent="0.2">
      <c r="A125" s="32"/>
      <c r="B125" s="24"/>
      <c r="C125" s="89" t="s">
        <v>1634</v>
      </c>
      <c r="D125" s="24"/>
      <c r="E125" s="24"/>
      <c r="F125" s="25"/>
      <c r="G125" s="55"/>
      <c r="H125" s="64"/>
      <c r="I125" s="55"/>
      <c r="J125" s="55"/>
      <c r="K125" s="60"/>
    </row>
    <row r="126" spans="1:11" ht="28.5" x14ac:dyDescent="0.2">
      <c r="A126" s="32"/>
      <c r="B126" s="24"/>
      <c r="C126" s="89" t="s">
        <v>1633</v>
      </c>
      <c r="D126" s="24"/>
      <c r="E126" s="24"/>
      <c r="F126" s="25"/>
      <c r="G126" s="55"/>
      <c r="H126" s="64"/>
      <c r="I126" s="55"/>
      <c r="J126" s="55"/>
      <c r="K126" s="60"/>
    </row>
    <row r="127" spans="1:11" x14ac:dyDescent="0.2">
      <c r="A127" s="32"/>
      <c r="B127" s="24"/>
      <c r="C127" s="89" t="s">
        <v>1632</v>
      </c>
      <c r="D127" s="24"/>
      <c r="E127" s="24"/>
      <c r="F127" s="25"/>
      <c r="G127" s="55"/>
      <c r="H127" s="64"/>
      <c r="I127" s="55"/>
      <c r="J127" s="55"/>
      <c r="K127" s="60"/>
    </row>
    <row r="128" spans="1:11" ht="28.5" x14ac:dyDescent="0.2">
      <c r="A128" s="32"/>
      <c r="B128" s="24"/>
      <c r="C128" s="89" t="s">
        <v>1631</v>
      </c>
      <c r="D128" s="24"/>
      <c r="E128" s="24"/>
      <c r="F128" s="25"/>
      <c r="G128" s="55"/>
      <c r="H128" s="64"/>
      <c r="I128" s="55"/>
      <c r="J128" s="55"/>
      <c r="K128" s="60"/>
    </row>
    <row r="129" spans="1:11" x14ac:dyDescent="0.2">
      <c r="A129" s="74" t="s">
        <v>971</v>
      </c>
      <c r="B129" s="102">
        <f>IF(D129="","",MAX($A$10:B128)+1)</f>
        <v>54</v>
      </c>
      <c r="C129" s="89" t="s">
        <v>1630</v>
      </c>
      <c r="D129" s="47" t="s">
        <v>72</v>
      </c>
      <c r="E129" s="47">
        <v>300</v>
      </c>
      <c r="F129" s="25"/>
      <c r="G129" s="118"/>
      <c r="H129" s="65"/>
      <c r="I129" s="118">
        <f t="shared" ref="I129:I137" si="36">G129+(G129*H129)</f>
        <v>0</v>
      </c>
      <c r="J129" s="118">
        <f t="shared" ref="J129:J137" si="37">G129*E129</f>
        <v>0</v>
      </c>
      <c r="K129" s="129">
        <f t="shared" ref="K129:K137" si="38">I129*E129</f>
        <v>0</v>
      </c>
    </row>
    <row r="130" spans="1:11" x14ac:dyDescent="0.2">
      <c r="A130" s="74" t="s">
        <v>971</v>
      </c>
      <c r="B130" s="102">
        <f>IF(D130="","",MAX($A$10:B129)+1)</f>
        <v>55</v>
      </c>
      <c r="C130" s="89" t="s">
        <v>1629</v>
      </c>
      <c r="D130" s="47" t="s">
        <v>72</v>
      </c>
      <c r="E130" s="47">
        <v>300</v>
      </c>
      <c r="F130" s="25"/>
      <c r="G130" s="118"/>
      <c r="H130" s="65"/>
      <c r="I130" s="118">
        <f t="shared" si="36"/>
        <v>0</v>
      </c>
      <c r="J130" s="118">
        <f t="shared" si="37"/>
        <v>0</v>
      </c>
      <c r="K130" s="129">
        <f t="shared" si="38"/>
        <v>0</v>
      </c>
    </row>
    <row r="131" spans="1:11" x14ac:dyDescent="0.2">
      <c r="A131" s="74" t="s">
        <v>971</v>
      </c>
      <c r="B131" s="102">
        <f>IF(D131="","",MAX($A$10:B130)+1)</f>
        <v>56</v>
      </c>
      <c r="C131" s="89" t="s">
        <v>1628</v>
      </c>
      <c r="D131" s="47" t="s">
        <v>72</v>
      </c>
      <c r="E131" s="47">
        <v>300</v>
      </c>
      <c r="F131" s="25"/>
      <c r="G131" s="118"/>
      <c r="H131" s="65"/>
      <c r="I131" s="118">
        <f t="shared" si="36"/>
        <v>0</v>
      </c>
      <c r="J131" s="118">
        <f t="shared" si="37"/>
        <v>0</v>
      </c>
      <c r="K131" s="129">
        <f t="shared" si="38"/>
        <v>0</v>
      </c>
    </row>
    <row r="132" spans="1:11" x14ac:dyDescent="0.2">
      <c r="A132" s="74" t="s">
        <v>971</v>
      </c>
      <c r="B132" s="102">
        <f>IF(D132="","",MAX($A$10:B131)+1)</f>
        <v>57</v>
      </c>
      <c r="C132" s="89" t="s">
        <v>1627</v>
      </c>
      <c r="D132" s="47" t="s">
        <v>72</v>
      </c>
      <c r="E132" s="47">
        <v>300</v>
      </c>
      <c r="F132" s="25"/>
      <c r="G132" s="118"/>
      <c r="H132" s="65"/>
      <c r="I132" s="118">
        <f t="shared" si="36"/>
        <v>0</v>
      </c>
      <c r="J132" s="118">
        <f t="shared" si="37"/>
        <v>0</v>
      </c>
      <c r="K132" s="129">
        <f t="shared" si="38"/>
        <v>0</v>
      </c>
    </row>
    <row r="133" spans="1:11" x14ac:dyDescent="0.2">
      <c r="A133" s="74" t="s">
        <v>971</v>
      </c>
      <c r="B133" s="102">
        <f>IF(D133="","",MAX($A$10:B132)+1)</f>
        <v>58</v>
      </c>
      <c r="C133" s="89" t="s">
        <v>1626</v>
      </c>
      <c r="D133" s="47" t="s">
        <v>72</v>
      </c>
      <c r="E133" s="47">
        <v>300</v>
      </c>
      <c r="F133" s="25"/>
      <c r="G133" s="118"/>
      <c r="H133" s="65"/>
      <c r="I133" s="118">
        <f t="shared" si="36"/>
        <v>0</v>
      </c>
      <c r="J133" s="118">
        <f t="shared" si="37"/>
        <v>0</v>
      </c>
      <c r="K133" s="129">
        <f t="shared" si="38"/>
        <v>0</v>
      </c>
    </row>
    <row r="134" spans="1:11" x14ac:dyDescent="0.2">
      <c r="A134" s="74" t="s">
        <v>971</v>
      </c>
      <c r="B134" s="102">
        <f>IF(D134="","",MAX($A$10:B133)+1)</f>
        <v>59</v>
      </c>
      <c r="C134" s="89" t="s">
        <v>1625</v>
      </c>
      <c r="D134" s="47" t="s">
        <v>72</v>
      </c>
      <c r="E134" s="47">
        <v>300</v>
      </c>
      <c r="F134" s="25"/>
      <c r="G134" s="118"/>
      <c r="H134" s="65"/>
      <c r="I134" s="118">
        <f t="shared" si="36"/>
        <v>0</v>
      </c>
      <c r="J134" s="118">
        <f t="shared" si="37"/>
        <v>0</v>
      </c>
      <c r="K134" s="129">
        <f t="shared" si="38"/>
        <v>0</v>
      </c>
    </row>
    <row r="135" spans="1:11" ht="28.5" x14ac:dyDescent="0.2">
      <c r="A135" s="74" t="s">
        <v>971</v>
      </c>
      <c r="B135" s="102">
        <f>IF(D135="","",MAX($A$10:B134)+1)</f>
        <v>60</v>
      </c>
      <c r="C135" s="89" t="s">
        <v>1624</v>
      </c>
      <c r="D135" s="47" t="s">
        <v>72</v>
      </c>
      <c r="E135" s="47">
        <v>300</v>
      </c>
      <c r="F135" s="25"/>
      <c r="G135" s="118"/>
      <c r="H135" s="65"/>
      <c r="I135" s="118">
        <f t="shared" si="36"/>
        <v>0</v>
      </c>
      <c r="J135" s="118">
        <f t="shared" si="37"/>
        <v>0</v>
      </c>
      <c r="K135" s="129">
        <f t="shared" si="38"/>
        <v>0</v>
      </c>
    </row>
    <row r="136" spans="1:11" x14ac:dyDescent="0.2">
      <c r="A136" s="74" t="s">
        <v>971</v>
      </c>
      <c r="B136" s="102">
        <f>IF(D136="","",MAX($A$10:B135)+1)</f>
        <v>61</v>
      </c>
      <c r="C136" s="89" t="s">
        <v>1623</v>
      </c>
      <c r="D136" s="47" t="s">
        <v>72</v>
      </c>
      <c r="E136" s="47">
        <v>300</v>
      </c>
      <c r="F136" s="25"/>
      <c r="G136" s="118"/>
      <c r="H136" s="65"/>
      <c r="I136" s="118">
        <f t="shared" si="36"/>
        <v>0</v>
      </c>
      <c r="J136" s="118">
        <f t="shared" si="37"/>
        <v>0</v>
      </c>
      <c r="K136" s="129">
        <f t="shared" si="38"/>
        <v>0</v>
      </c>
    </row>
    <row r="137" spans="1:11" x14ac:dyDescent="0.2">
      <c r="A137" s="74" t="s">
        <v>971</v>
      </c>
      <c r="B137" s="102">
        <f>IF(D137="","",MAX($A$10:B136)+1)</f>
        <v>62</v>
      </c>
      <c r="C137" s="89" t="s">
        <v>1622</v>
      </c>
      <c r="D137" s="47" t="s">
        <v>72</v>
      </c>
      <c r="E137" s="47">
        <v>300</v>
      </c>
      <c r="F137" s="25"/>
      <c r="G137" s="118"/>
      <c r="H137" s="65"/>
      <c r="I137" s="118">
        <f t="shared" si="36"/>
        <v>0</v>
      </c>
      <c r="J137" s="118">
        <f t="shared" si="37"/>
        <v>0</v>
      </c>
      <c r="K137" s="129">
        <f t="shared" si="38"/>
        <v>0</v>
      </c>
    </row>
    <row r="138" spans="1:11" ht="30" x14ac:dyDescent="0.2">
      <c r="A138" s="32"/>
      <c r="B138" s="24"/>
      <c r="C138" s="83" t="s">
        <v>1621</v>
      </c>
      <c r="D138" s="24"/>
      <c r="E138" s="24"/>
      <c r="F138" s="25"/>
      <c r="G138" s="55"/>
      <c r="H138" s="64"/>
      <c r="I138" s="55"/>
      <c r="J138" s="55"/>
      <c r="K138" s="60"/>
    </row>
    <row r="139" spans="1:11" x14ac:dyDescent="0.2">
      <c r="A139" s="32"/>
      <c r="B139" s="24"/>
      <c r="C139" s="89" t="s">
        <v>1620</v>
      </c>
      <c r="D139" s="24"/>
      <c r="E139" s="24"/>
      <c r="F139" s="25"/>
      <c r="G139" s="55"/>
      <c r="H139" s="64"/>
      <c r="I139" s="55"/>
      <c r="J139" s="55"/>
      <c r="K139" s="60"/>
    </row>
    <row r="140" spans="1:11" x14ac:dyDescent="0.2">
      <c r="A140" s="74" t="s">
        <v>971</v>
      </c>
      <c r="B140" s="102">
        <f>IF(D140="","",MAX($A$10:B139)+1)</f>
        <v>63</v>
      </c>
      <c r="C140" s="89" t="s">
        <v>1619</v>
      </c>
      <c r="D140" s="47" t="s">
        <v>72</v>
      </c>
      <c r="E140" s="47">
        <v>300</v>
      </c>
      <c r="F140" s="25"/>
      <c r="G140" s="118"/>
      <c r="H140" s="65"/>
      <c r="I140" s="118">
        <f t="shared" ref="I140:I145" si="39">G140+(G140*H140)</f>
        <v>0</v>
      </c>
      <c r="J140" s="118">
        <f t="shared" ref="J140:J145" si="40">G140*E140</f>
        <v>0</v>
      </c>
      <c r="K140" s="129">
        <f t="shared" ref="K140:K145" si="41">I140*E140</f>
        <v>0</v>
      </c>
    </row>
    <row r="141" spans="1:11" ht="28.5" x14ac:dyDescent="0.2">
      <c r="A141" s="74" t="s">
        <v>971</v>
      </c>
      <c r="B141" s="102">
        <f>IF(D141="","",MAX($A$10:B140)+1)</f>
        <v>64</v>
      </c>
      <c r="C141" s="89" t="s">
        <v>1618</v>
      </c>
      <c r="D141" s="47" t="s">
        <v>72</v>
      </c>
      <c r="E141" s="47">
        <v>300</v>
      </c>
      <c r="F141" s="25"/>
      <c r="G141" s="118"/>
      <c r="H141" s="65"/>
      <c r="I141" s="118">
        <f t="shared" si="39"/>
        <v>0</v>
      </c>
      <c r="J141" s="118">
        <f t="shared" si="40"/>
        <v>0</v>
      </c>
      <c r="K141" s="129">
        <f t="shared" si="41"/>
        <v>0</v>
      </c>
    </row>
    <row r="142" spans="1:11" x14ac:dyDescent="0.2">
      <c r="A142" s="74" t="s">
        <v>971</v>
      </c>
      <c r="B142" s="102">
        <f>IF(D142="","",MAX($A$10:B141)+1)</f>
        <v>65</v>
      </c>
      <c r="C142" s="89" t="s">
        <v>1617</v>
      </c>
      <c r="D142" s="47" t="s">
        <v>72</v>
      </c>
      <c r="E142" s="47">
        <v>300</v>
      </c>
      <c r="F142" s="25"/>
      <c r="G142" s="118"/>
      <c r="H142" s="65"/>
      <c r="I142" s="118">
        <f t="shared" si="39"/>
        <v>0</v>
      </c>
      <c r="J142" s="118">
        <f t="shared" si="40"/>
        <v>0</v>
      </c>
      <c r="K142" s="129">
        <f t="shared" si="41"/>
        <v>0</v>
      </c>
    </row>
    <row r="143" spans="1:11" x14ac:dyDescent="0.2">
      <c r="A143" s="74" t="s">
        <v>971</v>
      </c>
      <c r="B143" s="102">
        <f>IF(D143="","",MAX($A$10:B142)+1)</f>
        <v>66</v>
      </c>
      <c r="C143" s="89" t="s">
        <v>1616</v>
      </c>
      <c r="D143" s="47" t="s">
        <v>72</v>
      </c>
      <c r="E143" s="47">
        <v>300</v>
      </c>
      <c r="F143" s="25"/>
      <c r="G143" s="118"/>
      <c r="H143" s="65"/>
      <c r="I143" s="118">
        <f t="shared" si="39"/>
        <v>0</v>
      </c>
      <c r="J143" s="118">
        <f t="shared" si="40"/>
        <v>0</v>
      </c>
      <c r="K143" s="129">
        <f t="shared" si="41"/>
        <v>0</v>
      </c>
    </row>
    <row r="144" spans="1:11" x14ac:dyDescent="0.2">
      <c r="A144" s="74" t="s">
        <v>971</v>
      </c>
      <c r="B144" s="102">
        <f>IF(D144="","",MAX($A$10:B143)+1)</f>
        <v>67</v>
      </c>
      <c r="C144" s="89" t="s">
        <v>1615</v>
      </c>
      <c r="D144" s="47" t="s">
        <v>72</v>
      </c>
      <c r="E144" s="47">
        <v>300</v>
      </c>
      <c r="F144" s="25"/>
      <c r="G144" s="118"/>
      <c r="H144" s="65"/>
      <c r="I144" s="118">
        <f t="shared" si="39"/>
        <v>0</v>
      </c>
      <c r="J144" s="118">
        <f t="shared" si="40"/>
        <v>0</v>
      </c>
      <c r="K144" s="129">
        <f t="shared" si="41"/>
        <v>0</v>
      </c>
    </row>
    <row r="145" spans="1:11" x14ac:dyDescent="0.2">
      <c r="A145" s="74" t="s">
        <v>971</v>
      </c>
      <c r="B145" s="102">
        <f>IF(D145="","",MAX($A$10:B144)+1)</f>
        <v>68</v>
      </c>
      <c r="C145" s="89" t="s">
        <v>1614</v>
      </c>
      <c r="D145" s="47" t="s">
        <v>72</v>
      </c>
      <c r="E145" s="47">
        <v>300</v>
      </c>
      <c r="F145" s="25"/>
      <c r="G145" s="118"/>
      <c r="H145" s="65"/>
      <c r="I145" s="118">
        <f t="shared" si="39"/>
        <v>0</v>
      </c>
      <c r="J145" s="118">
        <f t="shared" si="40"/>
        <v>0</v>
      </c>
      <c r="K145" s="129">
        <f t="shared" si="41"/>
        <v>0</v>
      </c>
    </row>
    <row r="146" spans="1:11" ht="15" x14ac:dyDescent="0.2">
      <c r="A146" s="32"/>
      <c r="B146" s="24"/>
      <c r="C146" s="88" t="s">
        <v>1613</v>
      </c>
      <c r="D146" s="24"/>
      <c r="E146" s="24"/>
      <c r="F146" s="25"/>
      <c r="G146" s="55"/>
      <c r="H146" s="64"/>
      <c r="I146" s="55"/>
      <c r="J146" s="55"/>
      <c r="K146" s="60"/>
    </row>
    <row r="147" spans="1:11" ht="42.75" x14ac:dyDescent="0.2">
      <c r="A147" s="32"/>
      <c r="B147" s="24"/>
      <c r="C147" s="89" t="s">
        <v>1612</v>
      </c>
      <c r="D147" s="24"/>
      <c r="E147" s="24"/>
      <c r="F147" s="25"/>
      <c r="G147" s="55"/>
      <c r="H147" s="64"/>
      <c r="I147" s="55"/>
      <c r="J147" s="55"/>
      <c r="K147" s="60"/>
    </row>
    <row r="148" spans="1:11" x14ac:dyDescent="0.2">
      <c r="A148" s="32"/>
      <c r="B148" s="24"/>
      <c r="C148" s="89" t="s">
        <v>1611</v>
      </c>
      <c r="D148" s="24"/>
      <c r="E148" s="24"/>
      <c r="F148" s="25"/>
      <c r="G148" s="55"/>
      <c r="H148" s="64"/>
      <c r="I148" s="55"/>
      <c r="J148" s="55"/>
      <c r="K148" s="60"/>
    </row>
    <row r="149" spans="1:11" x14ac:dyDescent="0.2">
      <c r="A149" s="74" t="s">
        <v>971</v>
      </c>
      <c r="B149" s="102">
        <f>IF(D149="","",MAX($A$10:B148)+1)</f>
        <v>69</v>
      </c>
      <c r="C149" s="89" t="s">
        <v>1608</v>
      </c>
      <c r="D149" s="47" t="s">
        <v>72</v>
      </c>
      <c r="E149" s="47">
        <v>300</v>
      </c>
      <c r="F149" s="25"/>
      <c r="G149" s="118"/>
      <c r="H149" s="65"/>
      <c r="I149" s="118">
        <f t="shared" ref="I149:I152" si="42">G149+(G149*H149)</f>
        <v>0</v>
      </c>
      <c r="J149" s="118">
        <f t="shared" ref="J149:J152" si="43">G149*E149</f>
        <v>0</v>
      </c>
      <c r="K149" s="129">
        <f t="shared" ref="K149:K152" si="44">I149*E149</f>
        <v>0</v>
      </c>
    </row>
    <row r="150" spans="1:11" x14ac:dyDescent="0.2">
      <c r="A150" s="74" t="s">
        <v>971</v>
      </c>
      <c r="B150" s="102">
        <f>IF(D150="","",MAX($A$10:B149)+1)</f>
        <v>70</v>
      </c>
      <c r="C150" s="89" t="s">
        <v>1607</v>
      </c>
      <c r="D150" s="47" t="s">
        <v>72</v>
      </c>
      <c r="E150" s="47">
        <v>300</v>
      </c>
      <c r="F150" s="25"/>
      <c r="G150" s="118"/>
      <c r="H150" s="65"/>
      <c r="I150" s="118">
        <f t="shared" si="42"/>
        <v>0</v>
      </c>
      <c r="J150" s="118">
        <f t="shared" si="43"/>
        <v>0</v>
      </c>
      <c r="K150" s="129">
        <f t="shared" si="44"/>
        <v>0</v>
      </c>
    </row>
    <row r="151" spans="1:11" x14ac:dyDescent="0.2">
      <c r="A151" s="74" t="s">
        <v>971</v>
      </c>
      <c r="B151" s="102">
        <f>IF(D151="","",MAX($A$10:B150)+1)</f>
        <v>71</v>
      </c>
      <c r="C151" s="89" t="s">
        <v>1606</v>
      </c>
      <c r="D151" s="47" t="s">
        <v>72</v>
      </c>
      <c r="E151" s="47">
        <v>300</v>
      </c>
      <c r="F151" s="25"/>
      <c r="G151" s="118"/>
      <c r="H151" s="65"/>
      <c r="I151" s="118">
        <f t="shared" si="42"/>
        <v>0</v>
      </c>
      <c r="J151" s="118">
        <f t="shared" si="43"/>
        <v>0</v>
      </c>
      <c r="K151" s="129">
        <f t="shared" si="44"/>
        <v>0</v>
      </c>
    </row>
    <row r="152" spans="1:11" x14ac:dyDescent="0.2">
      <c r="A152" s="74" t="s">
        <v>971</v>
      </c>
      <c r="B152" s="102">
        <f>IF(D152="","",MAX($A$10:B151)+1)</f>
        <v>72</v>
      </c>
      <c r="C152" s="89" t="s">
        <v>1610</v>
      </c>
      <c r="D152" s="47" t="s">
        <v>72</v>
      </c>
      <c r="E152" s="47">
        <v>300</v>
      </c>
      <c r="F152" s="25"/>
      <c r="G152" s="118"/>
      <c r="H152" s="65"/>
      <c r="I152" s="118">
        <f t="shared" si="42"/>
        <v>0</v>
      </c>
      <c r="J152" s="118">
        <f t="shared" si="43"/>
        <v>0</v>
      </c>
      <c r="K152" s="129">
        <f t="shared" si="44"/>
        <v>0</v>
      </c>
    </row>
    <row r="153" spans="1:11" ht="30" x14ac:dyDescent="0.2">
      <c r="A153" s="32"/>
      <c r="B153" s="24"/>
      <c r="C153" s="83" t="s">
        <v>1609</v>
      </c>
      <c r="D153" s="24"/>
      <c r="E153" s="24"/>
      <c r="F153" s="25"/>
      <c r="G153" s="55"/>
      <c r="H153" s="64"/>
      <c r="I153" s="55"/>
      <c r="J153" s="55"/>
      <c r="K153" s="60"/>
    </row>
    <row r="154" spans="1:11" x14ac:dyDescent="0.2">
      <c r="A154" s="74" t="s">
        <v>971</v>
      </c>
      <c r="B154" s="102">
        <f>IF(D154="","",MAX($A$10:B153)+1)</f>
        <v>73</v>
      </c>
      <c r="C154" s="89" t="s">
        <v>1608</v>
      </c>
      <c r="D154" s="47" t="s">
        <v>72</v>
      </c>
      <c r="E154" s="47">
        <v>300</v>
      </c>
      <c r="F154" s="25"/>
      <c r="G154" s="118"/>
      <c r="H154" s="65"/>
      <c r="I154" s="118">
        <f t="shared" ref="I154:I158" si="45">G154+(G154*H154)</f>
        <v>0</v>
      </c>
      <c r="J154" s="118">
        <f t="shared" ref="J154:J158" si="46">G154*E154</f>
        <v>0</v>
      </c>
      <c r="K154" s="129">
        <f t="shared" ref="K154:K158" si="47">I154*E154</f>
        <v>0</v>
      </c>
    </row>
    <row r="155" spans="1:11" x14ac:dyDescent="0.2">
      <c r="A155" s="74" t="s">
        <v>971</v>
      </c>
      <c r="B155" s="102">
        <f>IF(D155="","",MAX($A$10:B154)+1)</f>
        <v>74</v>
      </c>
      <c r="C155" s="89" t="s">
        <v>1607</v>
      </c>
      <c r="D155" s="47" t="s">
        <v>72</v>
      </c>
      <c r="E155" s="47">
        <v>300</v>
      </c>
      <c r="F155" s="25"/>
      <c r="G155" s="118"/>
      <c r="H155" s="65"/>
      <c r="I155" s="118">
        <f t="shared" si="45"/>
        <v>0</v>
      </c>
      <c r="J155" s="118">
        <f t="shared" si="46"/>
        <v>0</v>
      </c>
      <c r="K155" s="129">
        <f t="shared" si="47"/>
        <v>0</v>
      </c>
    </row>
    <row r="156" spans="1:11" x14ac:dyDescent="0.2">
      <c r="A156" s="74" t="s">
        <v>971</v>
      </c>
      <c r="B156" s="102">
        <f>IF(D156="","",MAX($A$10:B155)+1)</f>
        <v>75</v>
      </c>
      <c r="C156" s="89" t="s">
        <v>1606</v>
      </c>
      <c r="D156" s="47" t="s">
        <v>72</v>
      </c>
      <c r="E156" s="47">
        <v>300</v>
      </c>
      <c r="F156" s="25"/>
      <c r="G156" s="118"/>
      <c r="H156" s="65"/>
      <c r="I156" s="118">
        <f t="shared" si="45"/>
        <v>0</v>
      </c>
      <c r="J156" s="118">
        <f t="shared" si="46"/>
        <v>0</v>
      </c>
      <c r="K156" s="129">
        <f t="shared" si="47"/>
        <v>0</v>
      </c>
    </row>
    <row r="157" spans="1:11" x14ac:dyDescent="0.2">
      <c r="A157" s="74" t="s">
        <v>971</v>
      </c>
      <c r="B157" s="102">
        <f>IF(D157="","",MAX($A$10:B156)+1)</f>
        <v>76</v>
      </c>
      <c r="C157" s="89" t="s">
        <v>1605</v>
      </c>
      <c r="D157" s="47" t="s">
        <v>72</v>
      </c>
      <c r="E157" s="47">
        <v>300</v>
      </c>
      <c r="F157" s="25"/>
      <c r="G157" s="118"/>
      <c r="H157" s="65"/>
      <c r="I157" s="118">
        <f t="shared" si="45"/>
        <v>0</v>
      </c>
      <c r="J157" s="118">
        <f t="shared" si="46"/>
        <v>0</v>
      </c>
      <c r="K157" s="129">
        <f t="shared" si="47"/>
        <v>0</v>
      </c>
    </row>
    <row r="158" spans="1:11" x14ac:dyDescent="0.2">
      <c r="A158" s="74" t="s">
        <v>971</v>
      </c>
      <c r="B158" s="102">
        <f>IF(D158="","",MAX($A$10:B157)+1)</f>
        <v>77</v>
      </c>
      <c r="C158" s="89" t="s">
        <v>1604</v>
      </c>
      <c r="D158" s="47" t="s">
        <v>72</v>
      </c>
      <c r="E158" s="47">
        <v>300</v>
      </c>
      <c r="F158" s="25"/>
      <c r="G158" s="118"/>
      <c r="H158" s="65"/>
      <c r="I158" s="118">
        <f t="shared" si="45"/>
        <v>0</v>
      </c>
      <c r="J158" s="118">
        <f t="shared" si="46"/>
        <v>0</v>
      </c>
      <c r="K158" s="129">
        <f t="shared" si="47"/>
        <v>0</v>
      </c>
    </row>
    <row r="159" spans="1:11" ht="15" x14ac:dyDescent="0.2">
      <c r="A159" s="32"/>
      <c r="B159" s="24"/>
      <c r="C159" s="88" t="s">
        <v>1603</v>
      </c>
      <c r="D159" s="24"/>
      <c r="E159" s="24"/>
      <c r="F159" s="25"/>
      <c r="G159" s="55"/>
      <c r="H159" s="64"/>
      <c r="I159" s="55"/>
      <c r="J159" s="55"/>
      <c r="K159" s="60"/>
    </row>
    <row r="160" spans="1:11" ht="42.75" x14ac:dyDescent="0.2">
      <c r="A160" s="32"/>
      <c r="B160" s="24"/>
      <c r="C160" s="89" t="s">
        <v>1602</v>
      </c>
      <c r="D160" s="24"/>
      <c r="E160" s="24"/>
      <c r="F160" s="25"/>
      <c r="G160" s="55"/>
      <c r="H160" s="64"/>
      <c r="I160" s="55"/>
      <c r="J160" s="55"/>
      <c r="K160" s="60"/>
    </row>
    <row r="161" spans="1:11" x14ac:dyDescent="0.2">
      <c r="A161" s="32"/>
      <c r="B161" s="24"/>
      <c r="C161" s="89" t="s">
        <v>1601</v>
      </c>
      <c r="D161" s="24"/>
      <c r="E161" s="24"/>
      <c r="F161" s="25"/>
      <c r="G161" s="55"/>
      <c r="H161" s="64"/>
      <c r="I161" s="55"/>
      <c r="J161" s="55"/>
      <c r="K161" s="60"/>
    </row>
    <row r="162" spans="1:11" ht="28.5" x14ac:dyDescent="0.2">
      <c r="A162" s="32"/>
      <c r="B162" s="24"/>
      <c r="C162" s="89" t="s">
        <v>1600</v>
      </c>
      <c r="D162" s="24"/>
      <c r="E162" s="24"/>
      <c r="F162" s="25"/>
      <c r="G162" s="55"/>
      <c r="H162" s="64"/>
      <c r="I162" s="55"/>
      <c r="J162" s="55"/>
      <c r="K162" s="60"/>
    </row>
    <row r="163" spans="1:11" x14ac:dyDescent="0.2">
      <c r="A163" s="32"/>
      <c r="B163" s="24"/>
      <c r="C163" s="89" t="s">
        <v>1599</v>
      </c>
      <c r="D163" s="24"/>
      <c r="E163" s="24"/>
      <c r="F163" s="25"/>
      <c r="G163" s="55"/>
      <c r="H163" s="64"/>
      <c r="I163" s="55"/>
      <c r="J163" s="55"/>
      <c r="K163" s="60"/>
    </row>
    <row r="164" spans="1:11" x14ac:dyDescent="0.2">
      <c r="A164" s="32"/>
      <c r="B164" s="24"/>
      <c r="C164" s="89" t="s">
        <v>1598</v>
      </c>
      <c r="D164" s="24"/>
      <c r="E164" s="24"/>
      <c r="F164" s="25"/>
      <c r="G164" s="55"/>
      <c r="H164" s="64"/>
      <c r="I164" s="55"/>
      <c r="J164" s="55"/>
      <c r="K164" s="60"/>
    </row>
    <row r="165" spans="1:11" x14ac:dyDescent="0.2">
      <c r="A165" s="32"/>
      <c r="B165" s="24"/>
      <c r="C165" s="89" t="s">
        <v>1597</v>
      </c>
      <c r="D165" s="24"/>
      <c r="E165" s="24"/>
      <c r="F165" s="25"/>
      <c r="G165" s="55"/>
      <c r="H165" s="64"/>
      <c r="I165" s="55"/>
      <c r="J165" s="55"/>
      <c r="K165" s="60"/>
    </row>
    <row r="166" spans="1:11" ht="28.5" x14ac:dyDescent="0.2">
      <c r="A166" s="32"/>
      <c r="B166" s="24"/>
      <c r="C166" s="89" t="s">
        <v>1596</v>
      </c>
      <c r="D166" s="24"/>
      <c r="E166" s="24"/>
      <c r="F166" s="25"/>
      <c r="G166" s="55"/>
      <c r="H166" s="64"/>
      <c r="I166" s="55"/>
      <c r="J166" s="55"/>
      <c r="K166" s="60"/>
    </row>
    <row r="167" spans="1:11" ht="28.5" x14ac:dyDescent="0.2">
      <c r="A167" s="32"/>
      <c r="B167" s="24"/>
      <c r="C167" s="89" t="s">
        <v>1595</v>
      </c>
      <c r="D167" s="24"/>
      <c r="E167" s="24"/>
      <c r="F167" s="25"/>
      <c r="G167" s="55"/>
      <c r="H167" s="64"/>
      <c r="I167" s="55"/>
      <c r="J167" s="55"/>
      <c r="K167" s="60"/>
    </row>
    <row r="168" spans="1:11" x14ac:dyDescent="0.2">
      <c r="A168" s="32"/>
      <c r="B168" s="24"/>
      <c r="C168" s="89" t="s">
        <v>1594</v>
      </c>
      <c r="D168" s="24"/>
      <c r="E168" s="24"/>
      <c r="F168" s="25"/>
      <c r="G168" s="55"/>
      <c r="H168" s="64"/>
      <c r="I168" s="55"/>
      <c r="J168" s="55"/>
      <c r="K168" s="60"/>
    </row>
    <row r="169" spans="1:11" x14ac:dyDescent="0.2">
      <c r="A169" s="32"/>
      <c r="B169" s="24"/>
      <c r="C169" s="89" t="s">
        <v>1593</v>
      </c>
      <c r="D169" s="24"/>
      <c r="E169" s="24"/>
      <c r="F169" s="25"/>
      <c r="G169" s="55"/>
      <c r="H169" s="64"/>
      <c r="I169" s="55"/>
      <c r="J169" s="55"/>
      <c r="K169" s="60"/>
    </row>
    <row r="170" spans="1:11" ht="42.75" x14ac:dyDescent="0.2">
      <c r="A170" s="32"/>
      <c r="B170" s="24"/>
      <c r="C170" s="89" t="s">
        <v>1592</v>
      </c>
      <c r="D170" s="24"/>
      <c r="E170" s="24"/>
      <c r="F170" s="25"/>
      <c r="G170" s="55"/>
      <c r="H170" s="64"/>
      <c r="I170" s="55"/>
      <c r="J170" s="55"/>
      <c r="K170" s="60"/>
    </row>
    <row r="171" spans="1:11" ht="28.5" x14ac:dyDescent="0.2">
      <c r="A171" s="32"/>
      <c r="B171" s="24"/>
      <c r="C171" s="89" t="s">
        <v>1591</v>
      </c>
      <c r="D171" s="24"/>
      <c r="E171" s="24"/>
      <c r="F171" s="25"/>
      <c r="G171" s="55"/>
      <c r="H171" s="64"/>
      <c r="I171" s="55"/>
      <c r="J171" s="55"/>
      <c r="K171" s="60"/>
    </row>
    <row r="172" spans="1:11" ht="42.75" x14ac:dyDescent="0.2">
      <c r="A172" s="32"/>
      <c r="B172" s="24"/>
      <c r="C172" s="108" t="s">
        <v>1590</v>
      </c>
      <c r="D172" s="24"/>
      <c r="E172" s="24"/>
      <c r="F172" s="25"/>
      <c r="G172" s="55"/>
      <c r="H172" s="64"/>
      <c r="I172" s="55"/>
      <c r="J172" s="55"/>
      <c r="K172" s="60"/>
    </row>
    <row r="173" spans="1:11" x14ac:dyDescent="0.2">
      <c r="A173" s="32"/>
      <c r="B173" s="24"/>
      <c r="C173" s="89" t="s">
        <v>1589</v>
      </c>
      <c r="D173" s="24"/>
      <c r="E173" s="24"/>
      <c r="F173" s="25"/>
      <c r="G173" s="55"/>
      <c r="H173" s="64"/>
      <c r="I173" s="55"/>
      <c r="J173" s="55"/>
      <c r="K173" s="60"/>
    </row>
    <row r="174" spans="1:11" x14ac:dyDescent="0.2">
      <c r="A174" s="32"/>
      <c r="B174" s="24"/>
      <c r="C174" s="89" t="s">
        <v>1588</v>
      </c>
      <c r="D174" s="24"/>
      <c r="E174" s="24"/>
      <c r="F174" s="25"/>
      <c r="G174" s="55"/>
      <c r="H174" s="64"/>
      <c r="I174" s="55"/>
      <c r="J174" s="55"/>
      <c r="K174" s="60"/>
    </row>
    <row r="175" spans="1:11" x14ac:dyDescent="0.2">
      <c r="A175" s="32"/>
      <c r="B175" s="24"/>
      <c r="C175" s="89" t="s">
        <v>1587</v>
      </c>
      <c r="D175" s="24"/>
      <c r="E175" s="24"/>
      <c r="F175" s="25"/>
      <c r="G175" s="55"/>
      <c r="H175" s="64"/>
      <c r="I175" s="55"/>
      <c r="J175" s="55"/>
      <c r="K175" s="60"/>
    </row>
    <row r="176" spans="1:11" x14ac:dyDescent="0.2">
      <c r="A176" s="32"/>
      <c r="B176" s="24"/>
      <c r="C176" s="89" t="s">
        <v>1586</v>
      </c>
      <c r="D176" s="24"/>
      <c r="E176" s="24"/>
      <c r="F176" s="25"/>
      <c r="G176" s="55"/>
      <c r="H176" s="64"/>
      <c r="I176" s="55"/>
      <c r="J176" s="55"/>
      <c r="K176" s="60"/>
    </row>
    <row r="177" spans="1:11" ht="28.5" x14ac:dyDescent="0.2">
      <c r="A177" s="32"/>
      <c r="B177" s="24"/>
      <c r="C177" s="89" t="s">
        <v>1585</v>
      </c>
      <c r="D177" s="24"/>
      <c r="E177" s="24"/>
      <c r="F177" s="25"/>
      <c r="G177" s="55"/>
      <c r="H177" s="64"/>
      <c r="I177" s="55"/>
      <c r="J177" s="55"/>
      <c r="K177" s="60"/>
    </row>
    <row r="178" spans="1:11" ht="28.5" x14ac:dyDescent="0.2">
      <c r="A178" s="32"/>
      <c r="B178" s="24"/>
      <c r="C178" s="89" t="s">
        <v>1584</v>
      </c>
      <c r="D178" s="24"/>
      <c r="E178" s="24"/>
      <c r="F178" s="25"/>
      <c r="G178" s="55"/>
      <c r="H178" s="64"/>
      <c r="I178" s="55"/>
      <c r="J178" s="55"/>
      <c r="K178" s="60"/>
    </row>
    <row r="179" spans="1:11" x14ac:dyDescent="0.2">
      <c r="A179" s="32"/>
      <c r="B179" s="24"/>
      <c r="C179" s="89" t="s">
        <v>1583</v>
      </c>
      <c r="D179" s="24"/>
      <c r="E179" s="24"/>
      <c r="F179" s="25"/>
      <c r="G179" s="55"/>
      <c r="H179" s="64"/>
      <c r="I179" s="55"/>
      <c r="J179" s="55"/>
      <c r="K179" s="60"/>
    </row>
    <row r="180" spans="1:11" x14ac:dyDescent="0.2">
      <c r="A180" s="32"/>
      <c r="B180" s="24"/>
      <c r="C180" s="89" t="s">
        <v>1582</v>
      </c>
      <c r="D180" s="24"/>
      <c r="E180" s="24"/>
      <c r="F180" s="25"/>
      <c r="G180" s="55"/>
      <c r="H180" s="64"/>
      <c r="I180" s="55"/>
      <c r="J180" s="55"/>
      <c r="K180" s="60"/>
    </row>
    <row r="181" spans="1:11" x14ac:dyDescent="0.2">
      <c r="A181" s="32"/>
      <c r="B181" s="24"/>
      <c r="C181" s="89" t="s">
        <v>1581</v>
      </c>
      <c r="D181" s="24"/>
      <c r="E181" s="24"/>
      <c r="F181" s="25"/>
      <c r="G181" s="55"/>
      <c r="H181" s="64"/>
      <c r="I181" s="55"/>
      <c r="J181" s="55"/>
      <c r="K181" s="60"/>
    </row>
    <row r="182" spans="1:11" x14ac:dyDescent="0.2">
      <c r="A182" s="32"/>
      <c r="B182" s="24"/>
      <c r="C182" s="89" t="s">
        <v>1580</v>
      </c>
      <c r="D182" s="24"/>
      <c r="E182" s="24"/>
      <c r="F182" s="25"/>
      <c r="G182" s="55"/>
      <c r="H182" s="64"/>
      <c r="I182" s="55"/>
      <c r="J182" s="55"/>
      <c r="K182" s="60"/>
    </row>
    <row r="183" spans="1:11" x14ac:dyDescent="0.2">
      <c r="A183" s="32"/>
      <c r="B183" s="24"/>
      <c r="C183" s="89" t="s">
        <v>1579</v>
      </c>
      <c r="D183" s="24"/>
      <c r="E183" s="24"/>
      <c r="F183" s="25"/>
      <c r="G183" s="55"/>
      <c r="H183" s="64"/>
      <c r="I183" s="55"/>
      <c r="J183" s="55"/>
      <c r="K183" s="60"/>
    </row>
    <row r="184" spans="1:11" x14ac:dyDescent="0.2">
      <c r="A184" s="32"/>
      <c r="B184" s="24"/>
      <c r="C184" s="89" t="s">
        <v>1578</v>
      </c>
      <c r="D184" s="24"/>
      <c r="E184" s="24"/>
      <c r="F184" s="25"/>
      <c r="G184" s="55"/>
      <c r="H184" s="64"/>
      <c r="I184" s="55"/>
      <c r="J184" s="55"/>
      <c r="K184" s="60"/>
    </row>
    <row r="185" spans="1:11" x14ac:dyDescent="0.2">
      <c r="A185" s="74" t="s">
        <v>971</v>
      </c>
      <c r="B185" s="102">
        <f>IF(D185="","",MAX($A$10:B184)+1)</f>
        <v>78</v>
      </c>
      <c r="C185" s="89" t="s">
        <v>1577</v>
      </c>
      <c r="D185" s="47" t="s">
        <v>72</v>
      </c>
      <c r="E185" s="47">
        <v>100</v>
      </c>
      <c r="F185" s="25"/>
      <c r="G185" s="118"/>
      <c r="H185" s="65"/>
      <c r="I185" s="118">
        <f t="shared" ref="I185:I187" si="48">G185+(G185*H185)</f>
        <v>0</v>
      </c>
      <c r="J185" s="118">
        <f t="shared" ref="J185:J187" si="49">G185*E185</f>
        <v>0</v>
      </c>
      <c r="K185" s="129">
        <f t="shared" ref="K185:K187" si="50">I185*E185</f>
        <v>0</v>
      </c>
    </row>
    <row r="186" spans="1:11" x14ac:dyDescent="0.2">
      <c r="A186" s="74" t="s">
        <v>971</v>
      </c>
      <c r="B186" s="102">
        <f>IF(D186="","",MAX($A$10:B185)+1)</f>
        <v>79</v>
      </c>
      <c r="C186" s="89" t="s">
        <v>1576</v>
      </c>
      <c r="D186" s="47" t="s">
        <v>72</v>
      </c>
      <c r="E186" s="47">
        <v>100</v>
      </c>
      <c r="F186" s="25"/>
      <c r="G186" s="118"/>
      <c r="H186" s="65"/>
      <c r="I186" s="118">
        <f t="shared" si="48"/>
        <v>0</v>
      </c>
      <c r="J186" s="118">
        <f t="shared" si="49"/>
        <v>0</v>
      </c>
      <c r="K186" s="129">
        <f t="shared" si="50"/>
        <v>0</v>
      </c>
    </row>
    <row r="187" spans="1:11" x14ac:dyDescent="0.2">
      <c r="A187" s="74" t="s">
        <v>971</v>
      </c>
      <c r="B187" s="102">
        <f>IF(D187="","",MAX($A$10:B186)+1)</f>
        <v>80</v>
      </c>
      <c r="C187" s="89" t="s">
        <v>1575</v>
      </c>
      <c r="D187" s="47" t="s">
        <v>72</v>
      </c>
      <c r="E187" s="47">
        <v>100</v>
      </c>
      <c r="F187" s="25"/>
      <c r="G187" s="118"/>
      <c r="H187" s="65"/>
      <c r="I187" s="118">
        <f t="shared" si="48"/>
        <v>0</v>
      </c>
      <c r="J187" s="118">
        <f t="shared" si="49"/>
        <v>0</v>
      </c>
      <c r="K187" s="129">
        <f t="shared" si="50"/>
        <v>0</v>
      </c>
    </row>
    <row r="188" spans="1:11" ht="15" x14ac:dyDescent="0.2">
      <c r="A188" s="32"/>
      <c r="B188" s="24"/>
      <c r="C188" s="88" t="s">
        <v>1574</v>
      </c>
      <c r="D188" s="24"/>
      <c r="E188" s="24"/>
      <c r="F188" s="25"/>
      <c r="G188" s="55"/>
      <c r="H188" s="64"/>
      <c r="I188" s="55"/>
      <c r="J188" s="55"/>
      <c r="K188" s="60"/>
    </row>
    <row r="189" spans="1:11" ht="15" x14ac:dyDescent="0.2">
      <c r="A189" s="32"/>
      <c r="B189" s="24"/>
      <c r="C189" s="83" t="s">
        <v>1573</v>
      </c>
      <c r="D189" s="24"/>
      <c r="E189" s="24"/>
      <c r="F189" s="25"/>
      <c r="G189" s="55"/>
      <c r="H189" s="64"/>
      <c r="I189" s="55"/>
      <c r="J189" s="55"/>
      <c r="K189" s="60"/>
    </row>
    <row r="190" spans="1:11" x14ac:dyDescent="0.2">
      <c r="A190" s="32"/>
      <c r="B190" s="24"/>
      <c r="C190" s="89" t="s">
        <v>1572</v>
      </c>
      <c r="D190" s="24"/>
      <c r="E190" s="24"/>
      <c r="F190" s="25"/>
      <c r="G190" s="55"/>
      <c r="H190" s="64"/>
      <c r="I190" s="55"/>
      <c r="J190" s="55"/>
      <c r="K190" s="60"/>
    </row>
    <row r="191" spans="1:11" x14ac:dyDescent="0.2">
      <c r="A191" s="32"/>
      <c r="B191" s="24"/>
      <c r="C191" s="89" t="s">
        <v>1540</v>
      </c>
      <c r="D191" s="24"/>
      <c r="E191" s="24"/>
      <c r="F191" s="25"/>
      <c r="G191" s="55"/>
      <c r="H191" s="64"/>
      <c r="I191" s="55"/>
      <c r="J191" s="55"/>
      <c r="K191" s="60"/>
    </row>
    <row r="192" spans="1:11" x14ac:dyDescent="0.2">
      <c r="A192" s="32"/>
      <c r="B192" s="24"/>
      <c r="C192" s="89" t="s">
        <v>1561</v>
      </c>
      <c r="D192" s="24"/>
      <c r="E192" s="24"/>
      <c r="F192" s="25"/>
      <c r="G192" s="55"/>
      <c r="H192" s="64"/>
      <c r="I192" s="55"/>
      <c r="J192" s="55"/>
      <c r="K192" s="60"/>
    </row>
    <row r="193" spans="1:11" x14ac:dyDescent="0.2">
      <c r="A193" s="32"/>
      <c r="B193" s="24"/>
      <c r="C193" s="89" t="s">
        <v>1571</v>
      </c>
      <c r="D193" s="24"/>
      <c r="E193" s="24"/>
      <c r="F193" s="25"/>
      <c r="G193" s="55"/>
      <c r="H193" s="64"/>
      <c r="I193" s="55"/>
      <c r="J193" s="55"/>
      <c r="K193" s="60"/>
    </row>
    <row r="194" spans="1:11" x14ac:dyDescent="0.2">
      <c r="A194" s="32"/>
      <c r="B194" s="24"/>
      <c r="C194" s="89" t="s">
        <v>1570</v>
      </c>
      <c r="D194" s="24"/>
      <c r="E194" s="24"/>
      <c r="F194" s="25"/>
      <c r="G194" s="55"/>
      <c r="H194" s="64"/>
      <c r="I194" s="55"/>
      <c r="J194" s="55"/>
      <c r="K194" s="60"/>
    </row>
    <row r="195" spans="1:11" x14ac:dyDescent="0.2">
      <c r="A195" s="32"/>
      <c r="B195" s="24"/>
      <c r="C195" s="108" t="s">
        <v>1569</v>
      </c>
      <c r="D195" s="24"/>
      <c r="E195" s="24"/>
      <c r="F195" s="25"/>
      <c r="G195" s="55"/>
      <c r="H195" s="64"/>
      <c r="I195" s="55"/>
      <c r="J195" s="55"/>
      <c r="K195" s="60"/>
    </row>
    <row r="196" spans="1:11" x14ac:dyDescent="0.2">
      <c r="A196" s="32"/>
      <c r="B196" s="24"/>
      <c r="C196" s="108" t="s">
        <v>1553</v>
      </c>
      <c r="D196" s="24"/>
      <c r="E196" s="24"/>
      <c r="F196" s="25"/>
      <c r="G196" s="55"/>
      <c r="H196" s="64"/>
      <c r="I196" s="55"/>
      <c r="J196" s="55"/>
      <c r="K196" s="60"/>
    </row>
    <row r="197" spans="1:11" x14ac:dyDescent="0.2">
      <c r="A197" s="74" t="s">
        <v>971</v>
      </c>
      <c r="B197" s="102">
        <f>IF(D197="","",MAX($A$10:B196)+1)</f>
        <v>81</v>
      </c>
      <c r="C197" s="89" t="s">
        <v>1552</v>
      </c>
      <c r="D197" s="47" t="s">
        <v>72</v>
      </c>
      <c r="E197" s="47">
        <v>100</v>
      </c>
      <c r="F197" s="25"/>
      <c r="G197" s="118"/>
      <c r="H197" s="65"/>
      <c r="I197" s="118">
        <f t="shared" ref="I197:I199" si="51">G197+(G197*H197)</f>
        <v>0</v>
      </c>
      <c r="J197" s="118">
        <f t="shared" ref="J197:J199" si="52">G197*E197</f>
        <v>0</v>
      </c>
      <c r="K197" s="129">
        <f t="shared" ref="K197:K199" si="53">I197*E197</f>
        <v>0</v>
      </c>
    </row>
    <row r="198" spans="1:11" x14ac:dyDescent="0.2">
      <c r="A198" s="74" t="s">
        <v>971</v>
      </c>
      <c r="B198" s="102">
        <f>IF(D198="","",MAX($A$10:B197)+1)</f>
        <v>82</v>
      </c>
      <c r="C198" s="89" t="s">
        <v>1551</v>
      </c>
      <c r="D198" s="47" t="s">
        <v>72</v>
      </c>
      <c r="E198" s="47">
        <v>100</v>
      </c>
      <c r="F198" s="25"/>
      <c r="G198" s="118"/>
      <c r="H198" s="65"/>
      <c r="I198" s="118">
        <f t="shared" si="51"/>
        <v>0</v>
      </c>
      <c r="J198" s="118">
        <f t="shared" si="52"/>
        <v>0</v>
      </c>
      <c r="K198" s="129">
        <f t="shared" si="53"/>
        <v>0</v>
      </c>
    </row>
    <row r="199" spans="1:11" x14ac:dyDescent="0.2">
      <c r="A199" s="74" t="s">
        <v>971</v>
      </c>
      <c r="B199" s="102">
        <f>IF(D199="","",MAX($A$10:B198)+1)</f>
        <v>83</v>
      </c>
      <c r="C199" s="89" t="s">
        <v>1550</v>
      </c>
      <c r="D199" s="47" t="s">
        <v>72</v>
      </c>
      <c r="E199" s="47">
        <v>100</v>
      </c>
      <c r="F199" s="25"/>
      <c r="G199" s="118"/>
      <c r="H199" s="65"/>
      <c r="I199" s="118">
        <f t="shared" si="51"/>
        <v>0</v>
      </c>
      <c r="J199" s="118">
        <f t="shared" si="52"/>
        <v>0</v>
      </c>
      <c r="K199" s="129">
        <f t="shared" si="53"/>
        <v>0</v>
      </c>
    </row>
    <row r="200" spans="1:11" ht="15" x14ac:dyDescent="0.2">
      <c r="A200" s="32"/>
      <c r="B200" s="24"/>
      <c r="C200" s="83" t="s">
        <v>1568</v>
      </c>
      <c r="D200" s="24"/>
      <c r="E200" s="24"/>
      <c r="F200" s="25"/>
      <c r="G200" s="55"/>
      <c r="H200" s="64"/>
      <c r="I200" s="55"/>
      <c r="J200" s="55"/>
      <c r="K200" s="60"/>
    </row>
    <row r="201" spans="1:11" x14ac:dyDescent="0.2">
      <c r="A201" s="32"/>
      <c r="B201" s="24"/>
      <c r="C201" s="89" t="s">
        <v>1567</v>
      </c>
      <c r="D201" s="24"/>
      <c r="E201" s="24"/>
      <c r="F201" s="25"/>
      <c r="G201" s="55"/>
      <c r="H201" s="64"/>
      <c r="I201" s="55"/>
      <c r="J201" s="55"/>
      <c r="K201" s="60"/>
    </row>
    <row r="202" spans="1:11" x14ac:dyDescent="0.2">
      <c r="A202" s="32"/>
      <c r="B202" s="24"/>
      <c r="C202" s="89" t="s">
        <v>1556</v>
      </c>
      <c r="D202" s="24"/>
      <c r="E202" s="24"/>
      <c r="F202" s="25"/>
      <c r="G202" s="55"/>
      <c r="H202" s="64"/>
      <c r="I202" s="55"/>
      <c r="J202" s="55"/>
      <c r="K202" s="60"/>
    </row>
    <row r="203" spans="1:11" x14ac:dyDescent="0.2">
      <c r="A203" s="32"/>
      <c r="B203" s="24"/>
      <c r="C203" s="89" t="s">
        <v>1555</v>
      </c>
      <c r="D203" s="24"/>
      <c r="E203" s="24"/>
      <c r="F203" s="25"/>
      <c r="G203" s="55"/>
      <c r="H203" s="64"/>
      <c r="I203" s="55"/>
      <c r="J203" s="55"/>
      <c r="K203" s="60"/>
    </row>
    <row r="204" spans="1:11" x14ac:dyDescent="0.2">
      <c r="A204" s="32"/>
      <c r="B204" s="24"/>
      <c r="C204" s="89" t="s">
        <v>1554</v>
      </c>
      <c r="D204" s="24"/>
      <c r="E204" s="24"/>
      <c r="F204" s="25"/>
      <c r="G204" s="55"/>
      <c r="H204" s="64"/>
      <c r="I204" s="55"/>
      <c r="J204" s="55"/>
      <c r="K204" s="60"/>
    </row>
    <row r="205" spans="1:11" x14ac:dyDescent="0.2">
      <c r="A205" s="32"/>
      <c r="B205" s="24"/>
      <c r="C205" s="108" t="s">
        <v>1553</v>
      </c>
      <c r="D205" s="24"/>
      <c r="E205" s="24"/>
      <c r="F205" s="25"/>
      <c r="G205" s="55"/>
      <c r="H205" s="64"/>
      <c r="I205" s="55"/>
      <c r="J205" s="55"/>
      <c r="K205" s="60"/>
    </row>
    <row r="206" spans="1:11" x14ac:dyDescent="0.2">
      <c r="A206" s="74" t="s">
        <v>971</v>
      </c>
      <c r="B206" s="102">
        <f>IF(D206="","",MAX($A$10:B205)+1)</f>
        <v>84</v>
      </c>
      <c r="C206" s="89" t="s">
        <v>1552</v>
      </c>
      <c r="D206" s="47" t="s">
        <v>72</v>
      </c>
      <c r="E206" s="47">
        <v>100</v>
      </c>
      <c r="F206" s="25"/>
      <c r="G206" s="118"/>
      <c r="H206" s="65"/>
      <c r="I206" s="118">
        <f t="shared" ref="I206:I209" si="54">G206+(G206*H206)</f>
        <v>0</v>
      </c>
      <c r="J206" s="118">
        <f t="shared" ref="J206:J209" si="55">G206*E206</f>
        <v>0</v>
      </c>
      <c r="K206" s="129">
        <f t="shared" ref="K206:K209" si="56">I206*E206</f>
        <v>0</v>
      </c>
    </row>
    <row r="207" spans="1:11" x14ac:dyDescent="0.2">
      <c r="A207" s="74" t="s">
        <v>971</v>
      </c>
      <c r="B207" s="102">
        <f>IF(D207="","",MAX($A$10:B206)+1)</f>
        <v>85</v>
      </c>
      <c r="C207" s="89" t="s">
        <v>1551</v>
      </c>
      <c r="D207" s="47" t="s">
        <v>72</v>
      </c>
      <c r="E207" s="47">
        <v>100</v>
      </c>
      <c r="F207" s="25"/>
      <c r="G207" s="118"/>
      <c r="H207" s="65"/>
      <c r="I207" s="118">
        <f t="shared" si="54"/>
        <v>0</v>
      </c>
      <c r="J207" s="118">
        <f t="shared" si="55"/>
        <v>0</v>
      </c>
      <c r="K207" s="129">
        <f t="shared" si="56"/>
        <v>0</v>
      </c>
    </row>
    <row r="208" spans="1:11" x14ac:dyDescent="0.2">
      <c r="A208" s="74" t="s">
        <v>971</v>
      </c>
      <c r="B208" s="102">
        <f>IF(D208="","",MAX($A$10:B207)+1)</f>
        <v>86</v>
      </c>
      <c r="C208" s="89" t="s">
        <v>1550</v>
      </c>
      <c r="D208" s="47" t="s">
        <v>72</v>
      </c>
      <c r="E208" s="47">
        <v>100</v>
      </c>
      <c r="F208" s="25"/>
      <c r="G208" s="118"/>
      <c r="H208" s="65"/>
      <c r="I208" s="118">
        <f t="shared" si="54"/>
        <v>0</v>
      </c>
      <c r="J208" s="118">
        <f t="shared" si="55"/>
        <v>0</v>
      </c>
      <c r="K208" s="129">
        <f t="shared" si="56"/>
        <v>0</v>
      </c>
    </row>
    <row r="209" spans="1:11" x14ac:dyDescent="0.2">
      <c r="A209" s="74" t="s">
        <v>971</v>
      </c>
      <c r="B209" s="102">
        <f>IF(D209="","",MAX($A$10:B208)+1)</f>
        <v>87</v>
      </c>
      <c r="C209" s="89" t="s">
        <v>1566</v>
      </c>
      <c r="D209" s="47" t="s">
        <v>72</v>
      </c>
      <c r="E209" s="47">
        <v>100</v>
      </c>
      <c r="F209" s="25"/>
      <c r="G209" s="118"/>
      <c r="H209" s="65"/>
      <c r="I209" s="118">
        <f t="shared" si="54"/>
        <v>0</v>
      </c>
      <c r="J209" s="118">
        <f t="shared" si="55"/>
        <v>0</v>
      </c>
      <c r="K209" s="129">
        <f t="shared" si="56"/>
        <v>0</v>
      </c>
    </row>
    <row r="210" spans="1:11" ht="15" x14ac:dyDescent="0.2">
      <c r="A210" s="32"/>
      <c r="B210" s="24"/>
      <c r="C210" s="83" t="s">
        <v>1565</v>
      </c>
      <c r="D210" s="24"/>
      <c r="E210" s="24"/>
      <c r="F210" s="25"/>
      <c r="G210" s="55"/>
      <c r="H210" s="64"/>
      <c r="I210" s="55"/>
      <c r="J210" s="55"/>
      <c r="K210" s="60"/>
    </row>
    <row r="211" spans="1:11" ht="15" x14ac:dyDescent="0.2">
      <c r="A211" s="32"/>
      <c r="B211" s="24"/>
      <c r="C211" s="83" t="s">
        <v>1564</v>
      </c>
      <c r="D211" s="24"/>
      <c r="E211" s="24"/>
      <c r="F211" s="25"/>
      <c r="G211" s="55"/>
      <c r="H211" s="64"/>
      <c r="I211" s="55"/>
      <c r="J211" s="55"/>
      <c r="K211" s="60"/>
    </row>
    <row r="212" spans="1:11" x14ac:dyDescent="0.2">
      <c r="A212" s="32"/>
      <c r="B212" s="24"/>
      <c r="C212" s="89" t="s">
        <v>1563</v>
      </c>
      <c r="D212" s="24"/>
      <c r="E212" s="24"/>
      <c r="F212" s="25"/>
      <c r="G212" s="55"/>
      <c r="H212" s="64"/>
      <c r="I212" s="55"/>
      <c r="J212" s="55"/>
      <c r="K212" s="60"/>
    </row>
    <row r="213" spans="1:11" x14ac:dyDescent="0.2">
      <c r="A213" s="32"/>
      <c r="B213" s="24"/>
      <c r="C213" s="89" t="s">
        <v>1562</v>
      </c>
      <c r="D213" s="24"/>
      <c r="E213" s="24"/>
      <c r="F213" s="25"/>
      <c r="G213" s="55"/>
      <c r="H213" s="64"/>
      <c r="I213" s="55"/>
      <c r="J213" s="55"/>
      <c r="K213" s="60"/>
    </row>
    <row r="214" spans="1:11" x14ac:dyDescent="0.2">
      <c r="A214" s="32"/>
      <c r="B214" s="24"/>
      <c r="C214" s="89" t="s">
        <v>1561</v>
      </c>
      <c r="D214" s="24"/>
      <c r="E214" s="24"/>
      <c r="F214" s="25"/>
      <c r="G214" s="55"/>
      <c r="H214" s="64"/>
      <c r="I214" s="55"/>
      <c r="J214" s="55"/>
      <c r="K214" s="60"/>
    </row>
    <row r="215" spans="1:11" x14ac:dyDescent="0.2">
      <c r="A215" s="32"/>
      <c r="B215" s="24"/>
      <c r="C215" s="89" t="s">
        <v>1560</v>
      </c>
      <c r="D215" s="24"/>
      <c r="E215" s="24"/>
      <c r="F215" s="25"/>
      <c r="G215" s="55"/>
      <c r="H215" s="64"/>
      <c r="I215" s="55"/>
      <c r="J215" s="55"/>
      <c r="K215" s="60"/>
    </row>
    <row r="216" spans="1:11" x14ac:dyDescent="0.2">
      <c r="A216" s="32"/>
      <c r="B216" s="24"/>
      <c r="C216" s="89" t="s">
        <v>1559</v>
      </c>
      <c r="D216" s="24"/>
      <c r="E216" s="24"/>
      <c r="F216" s="25"/>
      <c r="G216" s="55"/>
      <c r="H216" s="64"/>
      <c r="I216" s="55"/>
      <c r="J216" s="55"/>
      <c r="K216" s="60"/>
    </row>
    <row r="217" spans="1:11" x14ac:dyDescent="0.2">
      <c r="A217" s="32"/>
      <c r="B217" s="24"/>
      <c r="C217" s="108" t="s">
        <v>1553</v>
      </c>
      <c r="D217" s="24"/>
      <c r="E217" s="24"/>
      <c r="F217" s="25"/>
      <c r="G217" s="55"/>
      <c r="H217" s="64"/>
      <c r="I217" s="55"/>
      <c r="J217" s="55"/>
      <c r="K217" s="60"/>
    </row>
    <row r="218" spans="1:11" x14ac:dyDescent="0.2">
      <c r="A218" s="74" t="s">
        <v>971</v>
      </c>
      <c r="B218" s="102">
        <f>IF(D218="","",MAX($A$10:B217)+1)</f>
        <v>88</v>
      </c>
      <c r="C218" s="89" t="s">
        <v>1552</v>
      </c>
      <c r="D218" s="47" t="s">
        <v>72</v>
      </c>
      <c r="E218" s="47">
        <v>100</v>
      </c>
      <c r="F218" s="25"/>
      <c r="G218" s="118"/>
      <c r="H218" s="65"/>
      <c r="I218" s="118">
        <f t="shared" ref="I218:I220" si="57">G218+(G218*H218)</f>
        <v>0</v>
      </c>
      <c r="J218" s="118">
        <f t="shared" ref="J218:J220" si="58">G218*E218</f>
        <v>0</v>
      </c>
      <c r="K218" s="129">
        <f t="shared" ref="K218:K220" si="59">I218*E218</f>
        <v>0</v>
      </c>
    </row>
    <row r="219" spans="1:11" x14ac:dyDescent="0.2">
      <c r="A219" s="74" t="s">
        <v>971</v>
      </c>
      <c r="B219" s="102">
        <f>IF(D219="","",MAX($A$10:B218)+1)</f>
        <v>89</v>
      </c>
      <c r="C219" s="89" t="s">
        <v>1551</v>
      </c>
      <c r="D219" s="47" t="s">
        <v>72</v>
      </c>
      <c r="E219" s="47">
        <v>100</v>
      </c>
      <c r="F219" s="25"/>
      <c r="G219" s="118"/>
      <c r="H219" s="65"/>
      <c r="I219" s="118">
        <f t="shared" si="57"/>
        <v>0</v>
      </c>
      <c r="J219" s="118">
        <f t="shared" si="58"/>
        <v>0</v>
      </c>
      <c r="K219" s="129">
        <f t="shared" si="59"/>
        <v>0</v>
      </c>
    </row>
    <row r="220" spans="1:11" x14ac:dyDescent="0.2">
      <c r="A220" s="74" t="s">
        <v>971</v>
      </c>
      <c r="B220" s="102">
        <f>IF(D220="","",MAX($A$10:B219)+1)</f>
        <v>90</v>
      </c>
      <c r="C220" s="89" t="s">
        <v>1550</v>
      </c>
      <c r="D220" s="47" t="s">
        <v>72</v>
      </c>
      <c r="E220" s="47">
        <v>100</v>
      </c>
      <c r="F220" s="25"/>
      <c r="G220" s="118"/>
      <c r="H220" s="65"/>
      <c r="I220" s="118">
        <f t="shared" si="57"/>
        <v>0</v>
      </c>
      <c r="J220" s="118">
        <f t="shared" si="58"/>
        <v>0</v>
      </c>
      <c r="K220" s="129">
        <f t="shared" si="59"/>
        <v>0</v>
      </c>
    </row>
    <row r="221" spans="1:11" ht="15" x14ac:dyDescent="0.2">
      <c r="A221" s="32"/>
      <c r="B221" s="24"/>
      <c r="C221" s="83" t="s">
        <v>1558</v>
      </c>
      <c r="D221" s="24"/>
      <c r="E221" s="24"/>
      <c r="F221" s="25"/>
      <c r="G221" s="55"/>
      <c r="H221" s="64"/>
      <c r="I221" s="55"/>
      <c r="J221" s="55"/>
      <c r="K221" s="60"/>
    </row>
    <row r="222" spans="1:11" x14ac:dyDescent="0.2">
      <c r="A222" s="32"/>
      <c r="B222" s="24"/>
      <c r="C222" s="89" t="s">
        <v>1557</v>
      </c>
      <c r="D222" s="24"/>
      <c r="E222" s="24"/>
      <c r="F222" s="25"/>
      <c r="G222" s="55"/>
      <c r="H222" s="64"/>
      <c r="I222" s="55"/>
      <c r="J222" s="55"/>
      <c r="K222" s="60"/>
    </row>
    <row r="223" spans="1:11" x14ac:dyDescent="0.2">
      <c r="A223" s="32"/>
      <c r="B223" s="24"/>
      <c r="C223" s="89" t="s">
        <v>1556</v>
      </c>
      <c r="D223" s="24"/>
      <c r="E223" s="24"/>
      <c r="F223" s="25"/>
      <c r="G223" s="55"/>
      <c r="H223" s="64"/>
      <c r="I223" s="55"/>
      <c r="J223" s="55"/>
      <c r="K223" s="60"/>
    </row>
    <row r="224" spans="1:11" x14ac:dyDescent="0.2">
      <c r="A224" s="32"/>
      <c r="B224" s="24"/>
      <c r="C224" s="89" t="s">
        <v>1555</v>
      </c>
      <c r="D224" s="24"/>
      <c r="E224" s="24"/>
      <c r="F224" s="25"/>
      <c r="G224" s="55"/>
      <c r="H224" s="64"/>
      <c r="I224" s="55"/>
      <c r="J224" s="55"/>
      <c r="K224" s="60"/>
    </row>
    <row r="225" spans="1:11" x14ac:dyDescent="0.2">
      <c r="A225" s="32"/>
      <c r="B225" s="24"/>
      <c r="C225" s="89" t="s">
        <v>1554</v>
      </c>
      <c r="D225" s="24"/>
      <c r="E225" s="24"/>
      <c r="F225" s="25"/>
      <c r="G225" s="55"/>
      <c r="H225" s="64"/>
      <c r="I225" s="55"/>
      <c r="J225" s="55"/>
      <c r="K225" s="60"/>
    </row>
    <row r="226" spans="1:11" x14ac:dyDescent="0.2">
      <c r="A226" s="32"/>
      <c r="B226" s="24"/>
      <c r="C226" s="108" t="s">
        <v>1553</v>
      </c>
      <c r="D226" s="24"/>
      <c r="E226" s="24"/>
      <c r="F226" s="25"/>
      <c r="G226" s="55"/>
      <c r="H226" s="64"/>
      <c r="I226" s="55"/>
      <c r="J226" s="55"/>
      <c r="K226" s="60"/>
    </row>
    <row r="227" spans="1:11" x14ac:dyDescent="0.2">
      <c r="A227" s="74" t="s">
        <v>971</v>
      </c>
      <c r="B227" s="102">
        <f>IF(D227="","",MAX($A$10:B226)+1)</f>
        <v>91</v>
      </c>
      <c r="C227" s="89" t="s">
        <v>1552</v>
      </c>
      <c r="D227" s="47" t="s">
        <v>72</v>
      </c>
      <c r="E227" s="47">
        <v>100</v>
      </c>
      <c r="F227" s="25"/>
      <c r="G227" s="118"/>
      <c r="H227" s="65"/>
      <c r="I227" s="118">
        <f t="shared" ref="I227:I229" si="60">G227+(G227*H227)</f>
        <v>0</v>
      </c>
      <c r="J227" s="118">
        <f t="shared" ref="J227:J229" si="61">G227*E227</f>
        <v>0</v>
      </c>
      <c r="K227" s="129">
        <f t="shared" ref="K227:K229" si="62">I227*E227</f>
        <v>0</v>
      </c>
    </row>
    <row r="228" spans="1:11" x14ac:dyDescent="0.2">
      <c r="A228" s="74" t="s">
        <v>971</v>
      </c>
      <c r="B228" s="102">
        <f>IF(D228="","",MAX($A$10:B227)+1)</f>
        <v>92</v>
      </c>
      <c r="C228" s="89" t="s">
        <v>1551</v>
      </c>
      <c r="D228" s="47" t="s">
        <v>72</v>
      </c>
      <c r="E228" s="47">
        <v>100</v>
      </c>
      <c r="F228" s="25"/>
      <c r="G228" s="118"/>
      <c r="H228" s="65"/>
      <c r="I228" s="118">
        <f t="shared" si="60"/>
        <v>0</v>
      </c>
      <c r="J228" s="118">
        <f t="shared" si="61"/>
        <v>0</v>
      </c>
      <c r="K228" s="129">
        <f t="shared" si="62"/>
        <v>0</v>
      </c>
    </row>
    <row r="229" spans="1:11" x14ac:dyDescent="0.2">
      <c r="A229" s="74" t="s">
        <v>971</v>
      </c>
      <c r="B229" s="102">
        <f>IF(D229="","",MAX($A$10:B228)+1)</f>
        <v>93</v>
      </c>
      <c r="C229" s="89" t="s">
        <v>1550</v>
      </c>
      <c r="D229" s="47" t="s">
        <v>72</v>
      </c>
      <c r="E229" s="47">
        <v>100</v>
      </c>
      <c r="F229" s="25"/>
      <c r="G229" s="118"/>
      <c r="H229" s="65"/>
      <c r="I229" s="118">
        <f t="shared" si="60"/>
        <v>0</v>
      </c>
      <c r="J229" s="118">
        <f t="shared" si="61"/>
        <v>0</v>
      </c>
      <c r="K229" s="129">
        <f t="shared" si="62"/>
        <v>0</v>
      </c>
    </row>
    <row r="230" spans="1:11" ht="15" x14ac:dyDescent="0.2">
      <c r="A230" s="32"/>
      <c r="B230" s="24"/>
      <c r="C230" s="88" t="s">
        <v>1549</v>
      </c>
      <c r="D230" s="24"/>
      <c r="E230" s="24"/>
      <c r="F230" s="25"/>
      <c r="G230" s="55"/>
      <c r="H230" s="64"/>
      <c r="I230" s="55"/>
      <c r="J230" s="55"/>
      <c r="K230" s="60"/>
    </row>
    <row r="231" spans="1:11" x14ac:dyDescent="0.2">
      <c r="A231" s="32"/>
      <c r="B231" s="24"/>
      <c r="C231" s="89" t="s">
        <v>1548</v>
      </c>
      <c r="D231" s="24"/>
      <c r="E231" s="24"/>
      <c r="F231" s="25"/>
      <c r="G231" s="55"/>
      <c r="H231" s="64"/>
      <c r="I231" s="55"/>
      <c r="J231" s="55"/>
      <c r="K231" s="60"/>
    </row>
    <row r="232" spans="1:11" x14ac:dyDescent="0.2">
      <c r="A232" s="32"/>
      <c r="B232" s="24"/>
      <c r="C232" s="89" t="s">
        <v>1540</v>
      </c>
      <c r="D232" s="24"/>
      <c r="E232" s="24"/>
      <c r="F232" s="25"/>
      <c r="G232" s="55"/>
      <c r="H232" s="64"/>
      <c r="I232" s="55"/>
      <c r="J232" s="55"/>
      <c r="K232" s="60"/>
    </row>
    <row r="233" spans="1:11" x14ac:dyDescent="0.2">
      <c r="A233" s="32"/>
      <c r="B233" s="24"/>
      <c r="C233" s="89" t="s">
        <v>1547</v>
      </c>
      <c r="D233" s="24"/>
      <c r="E233" s="24"/>
      <c r="F233" s="25"/>
      <c r="G233" s="55"/>
      <c r="H233" s="64"/>
      <c r="I233" s="55"/>
      <c r="J233" s="55"/>
      <c r="K233" s="60"/>
    </row>
    <row r="234" spans="1:11" x14ac:dyDescent="0.2">
      <c r="A234" s="32"/>
      <c r="B234" s="24"/>
      <c r="C234" s="89" t="s">
        <v>1546</v>
      </c>
      <c r="D234" s="24"/>
      <c r="E234" s="24"/>
      <c r="F234" s="25"/>
      <c r="G234" s="55"/>
      <c r="H234" s="64"/>
      <c r="I234" s="55"/>
      <c r="J234" s="55"/>
      <c r="K234" s="60"/>
    </row>
    <row r="235" spans="1:11" x14ac:dyDescent="0.2">
      <c r="A235" s="74" t="s">
        <v>971</v>
      </c>
      <c r="B235" s="102">
        <f>IF(D235="","",MAX($A$10:B234)+1)</f>
        <v>94</v>
      </c>
      <c r="C235" s="89" t="s">
        <v>1545</v>
      </c>
      <c r="D235" s="47" t="s">
        <v>72</v>
      </c>
      <c r="E235" s="47">
        <v>100</v>
      </c>
      <c r="F235" s="25"/>
      <c r="G235" s="118"/>
      <c r="H235" s="65"/>
      <c r="I235" s="118">
        <f t="shared" ref="I235:I237" si="63">G235+(G235*H235)</f>
        <v>0</v>
      </c>
      <c r="J235" s="118">
        <f t="shared" ref="J235:J237" si="64">G235*E235</f>
        <v>0</v>
      </c>
      <c r="K235" s="129">
        <f t="shared" ref="K235:K237" si="65">I235*E235</f>
        <v>0</v>
      </c>
    </row>
    <row r="236" spans="1:11" x14ac:dyDescent="0.2">
      <c r="A236" s="74" t="s">
        <v>971</v>
      </c>
      <c r="B236" s="102">
        <f>IF(D236="","",MAX($A$10:B235)+1)</f>
        <v>95</v>
      </c>
      <c r="C236" s="89" t="s">
        <v>1544</v>
      </c>
      <c r="D236" s="47" t="s">
        <v>72</v>
      </c>
      <c r="E236" s="47">
        <v>100</v>
      </c>
      <c r="F236" s="25"/>
      <c r="G236" s="118"/>
      <c r="H236" s="65"/>
      <c r="I236" s="118">
        <f t="shared" si="63"/>
        <v>0</v>
      </c>
      <c r="J236" s="118">
        <f t="shared" si="64"/>
        <v>0</v>
      </c>
      <c r="K236" s="129">
        <f t="shared" si="65"/>
        <v>0</v>
      </c>
    </row>
    <row r="237" spans="1:11" x14ac:dyDescent="0.2">
      <c r="A237" s="74" t="s">
        <v>971</v>
      </c>
      <c r="B237" s="102">
        <f>IF(D237="","",MAX($A$10:B236)+1)</f>
        <v>96</v>
      </c>
      <c r="C237" s="89" t="s">
        <v>1543</v>
      </c>
      <c r="D237" s="47" t="s">
        <v>72</v>
      </c>
      <c r="E237" s="47">
        <v>100</v>
      </c>
      <c r="F237" s="25"/>
      <c r="G237" s="118"/>
      <c r="H237" s="65"/>
      <c r="I237" s="118">
        <f t="shared" si="63"/>
        <v>0</v>
      </c>
      <c r="J237" s="118">
        <f t="shared" si="64"/>
        <v>0</v>
      </c>
      <c r="K237" s="129">
        <f t="shared" si="65"/>
        <v>0</v>
      </c>
    </row>
    <row r="238" spans="1:11" ht="15" x14ac:dyDescent="0.2">
      <c r="A238" s="32"/>
      <c r="B238" s="24"/>
      <c r="C238" s="83" t="s">
        <v>1542</v>
      </c>
      <c r="D238" s="24"/>
      <c r="E238" s="24"/>
      <c r="F238" s="25"/>
      <c r="G238" s="55"/>
      <c r="H238" s="64"/>
      <c r="I238" s="55"/>
      <c r="J238" s="55"/>
      <c r="K238" s="60"/>
    </row>
    <row r="239" spans="1:11" x14ac:dyDescent="0.2">
      <c r="A239" s="32"/>
      <c r="B239" s="24"/>
      <c r="C239" s="89" t="s">
        <v>1541</v>
      </c>
      <c r="D239" s="24"/>
      <c r="E239" s="24"/>
      <c r="F239" s="25"/>
      <c r="G239" s="55"/>
      <c r="H239" s="64"/>
      <c r="I239" s="55"/>
      <c r="J239" s="55"/>
      <c r="K239" s="60"/>
    </row>
    <row r="240" spans="1:11" x14ac:dyDescent="0.2">
      <c r="A240" s="32"/>
      <c r="B240" s="24"/>
      <c r="C240" s="89" t="s">
        <v>1540</v>
      </c>
      <c r="D240" s="24"/>
      <c r="E240" s="24"/>
      <c r="F240" s="25"/>
      <c r="G240" s="55"/>
      <c r="H240" s="64"/>
      <c r="I240" s="55"/>
      <c r="J240" s="55"/>
      <c r="K240" s="60"/>
    </row>
    <row r="241" spans="1:11" x14ac:dyDescent="0.2">
      <c r="A241" s="32"/>
      <c r="B241" s="24"/>
      <c r="C241" s="89" t="s">
        <v>1539</v>
      </c>
      <c r="D241" s="24"/>
      <c r="E241" s="24"/>
      <c r="F241" s="25"/>
      <c r="G241" s="55"/>
      <c r="H241" s="64"/>
      <c r="I241" s="55"/>
      <c r="J241" s="55"/>
      <c r="K241" s="60"/>
    </row>
    <row r="242" spans="1:11" x14ac:dyDescent="0.2">
      <c r="A242" s="32"/>
      <c r="B242" s="24"/>
      <c r="C242" s="89" t="s">
        <v>1538</v>
      </c>
      <c r="D242" s="24"/>
      <c r="E242" s="24"/>
      <c r="F242" s="25"/>
      <c r="G242" s="55"/>
      <c r="H242" s="64"/>
      <c r="I242" s="55"/>
      <c r="J242" s="55"/>
      <c r="K242" s="60"/>
    </row>
    <row r="243" spans="1:11" x14ac:dyDescent="0.2">
      <c r="A243" s="32"/>
      <c r="B243" s="24"/>
      <c r="C243" s="89" t="s">
        <v>1537</v>
      </c>
      <c r="D243" s="24"/>
      <c r="E243" s="24"/>
      <c r="F243" s="25"/>
      <c r="G243" s="55"/>
      <c r="H243" s="64"/>
      <c r="I243" s="55"/>
      <c r="J243" s="55"/>
      <c r="K243" s="60"/>
    </row>
    <row r="244" spans="1:11" x14ac:dyDescent="0.2">
      <c r="A244" s="74" t="s">
        <v>971</v>
      </c>
      <c r="B244" s="102">
        <f>IF(D244="","",MAX($A$10:B243)+1)</f>
        <v>97</v>
      </c>
      <c r="C244" s="89" t="s">
        <v>1536</v>
      </c>
      <c r="D244" s="47" t="s">
        <v>72</v>
      </c>
      <c r="E244" s="47">
        <v>100</v>
      </c>
      <c r="F244" s="25"/>
      <c r="G244" s="118"/>
      <c r="H244" s="65"/>
      <c r="I244" s="118">
        <f t="shared" ref="I244:I245" si="66">G244+(G244*H244)</f>
        <v>0</v>
      </c>
      <c r="J244" s="118">
        <f t="shared" ref="J244:J245" si="67">G244*E244</f>
        <v>0</v>
      </c>
      <c r="K244" s="129">
        <f t="shared" ref="K244:K245" si="68">I244*E244</f>
        <v>0</v>
      </c>
    </row>
    <row r="245" spans="1:11" x14ac:dyDescent="0.2">
      <c r="A245" s="74" t="s">
        <v>971</v>
      </c>
      <c r="B245" s="102">
        <f>IF(D245="","",MAX($A$10:B244)+1)</f>
        <v>98</v>
      </c>
      <c r="C245" s="89" t="s">
        <v>1535</v>
      </c>
      <c r="D245" s="47" t="s">
        <v>72</v>
      </c>
      <c r="E245" s="47">
        <v>100</v>
      </c>
      <c r="F245" s="25"/>
      <c r="G245" s="118"/>
      <c r="H245" s="65"/>
      <c r="I245" s="118">
        <f t="shared" si="66"/>
        <v>0</v>
      </c>
      <c r="J245" s="118">
        <f t="shared" si="67"/>
        <v>0</v>
      </c>
      <c r="K245" s="129">
        <f t="shared" si="68"/>
        <v>0</v>
      </c>
    </row>
    <row r="246" spans="1:11" ht="15" x14ac:dyDescent="0.2">
      <c r="A246" s="32"/>
      <c r="B246" s="24"/>
      <c r="C246" s="88" t="s">
        <v>1534</v>
      </c>
      <c r="D246" s="24"/>
      <c r="E246" s="24"/>
      <c r="F246" s="25"/>
      <c r="G246" s="55"/>
      <c r="H246" s="64"/>
      <c r="I246" s="55"/>
      <c r="J246" s="55"/>
      <c r="K246" s="60"/>
    </row>
    <row r="247" spans="1:11" x14ac:dyDescent="0.2">
      <c r="A247" s="32"/>
      <c r="B247" s="24"/>
      <c r="C247" s="89" t="s">
        <v>1533</v>
      </c>
      <c r="D247" s="24"/>
      <c r="E247" s="24"/>
      <c r="F247" s="25"/>
      <c r="G247" s="55"/>
      <c r="H247" s="64"/>
      <c r="I247" s="55"/>
      <c r="J247" s="55"/>
      <c r="K247" s="60"/>
    </row>
    <row r="248" spans="1:11" x14ac:dyDescent="0.2">
      <c r="A248" s="32"/>
      <c r="B248" s="24"/>
      <c r="C248" s="89" t="s">
        <v>1529</v>
      </c>
      <c r="D248" s="24"/>
      <c r="E248" s="24"/>
      <c r="F248" s="25"/>
      <c r="G248" s="55"/>
      <c r="H248" s="64"/>
      <c r="I248" s="55"/>
      <c r="J248" s="55"/>
      <c r="K248" s="60"/>
    </row>
    <row r="249" spans="1:11" x14ac:dyDescent="0.2">
      <c r="A249" s="32"/>
      <c r="B249" s="24"/>
      <c r="C249" s="89" t="s">
        <v>1532</v>
      </c>
      <c r="D249" s="24"/>
      <c r="E249" s="24"/>
      <c r="F249" s="25"/>
      <c r="G249" s="55"/>
      <c r="H249" s="64"/>
      <c r="I249" s="55"/>
      <c r="J249" s="55"/>
      <c r="K249" s="60"/>
    </row>
    <row r="250" spans="1:11" x14ac:dyDescent="0.2">
      <c r="A250" s="32"/>
      <c r="B250" s="24"/>
      <c r="C250" s="89" t="s">
        <v>1531</v>
      </c>
      <c r="D250" s="24"/>
      <c r="E250" s="24"/>
      <c r="F250" s="25"/>
      <c r="G250" s="55"/>
      <c r="H250" s="64"/>
      <c r="I250" s="55"/>
      <c r="J250" s="55"/>
      <c r="K250" s="60"/>
    </row>
    <row r="251" spans="1:11" x14ac:dyDescent="0.2">
      <c r="A251" s="32"/>
      <c r="B251" s="24"/>
      <c r="C251" s="89" t="s">
        <v>1530</v>
      </c>
      <c r="D251" s="24"/>
      <c r="E251" s="24"/>
      <c r="F251" s="25"/>
      <c r="G251" s="55"/>
      <c r="H251" s="64"/>
      <c r="I251" s="55"/>
      <c r="J251" s="55"/>
      <c r="K251" s="60"/>
    </row>
    <row r="252" spans="1:11" x14ac:dyDescent="0.2">
      <c r="A252" s="32"/>
      <c r="B252" s="24"/>
      <c r="C252" s="89" t="s">
        <v>1529</v>
      </c>
      <c r="D252" s="24"/>
      <c r="E252" s="24"/>
      <c r="F252" s="25"/>
      <c r="G252" s="55"/>
      <c r="H252" s="64"/>
      <c r="I252" s="55"/>
      <c r="J252" s="55"/>
      <c r="K252" s="60"/>
    </row>
    <row r="253" spans="1:11" x14ac:dyDescent="0.2">
      <c r="A253" s="32"/>
      <c r="B253" s="24"/>
      <c r="C253" s="89" t="s">
        <v>1528</v>
      </c>
      <c r="D253" s="24"/>
      <c r="E253" s="24"/>
      <c r="F253" s="25"/>
      <c r="G253" s="55"/>
      <c r="H253" s="64"/>
      <c r="I253" s="55"/>
      <c r="J253" s="55"/>
      <c r="K253" s="60"/>
    </row>
    <row r="254" spans="1:11" x14ac:dyDescent="0.2">
      <c r="A254" s="74" t="s">
        <v>971</v>
      </c>
      <c r="B254" s="102">
        <f>IF(D254="","",MAX($A$10:B253)+1)</f>
        <v>99</v>
      </c>
      <c r="C254" s="89" t="s">
        <v>1527</v>
      </c>
      <c r="D254" s="47" t="s">
        <v>72</v>
      </c>
      <c r="E254" s="47">
        <v>100</v>
      </c>
      <c r="F254" s="25"/>
      <c r="G254" s="118"/>
      <c r="H254" s="65"/>
      <c r="I254" s="118">
        <f t="shared" ref="I254:I256" si="69">G254+(G254*H254)</f>
        <v>0</v>
      </c>
      <c r="J254" s="118">
        <f t="shared" ref="J254:J256" si="70">G254*E254</f>
        <v>0</v>
      </c>
      <c r="K254" s="129">
        <f t="shared" ref="K254:K256" si="71">I254*E254</f>
        <v>0</v>
      </c>
    </row>
    <row r="255" spans="1:11" x14ac:dyDescent="0.2">
      <c r="A255" s="74" t="s">
        <v>971</v>
      </c>
      <c r="B255" s="102">
        <f>IF(D255="","",MAX($A$10:B254)+1)</f>
        <v>100</v>
      </c>
      <c r="C255" s="89" t="s">
        <v>1526</v>
      </c>
      <c r="D255" s="47" t="s">
        <v>72</v>
      </c>
      <c r="E255" s="47">
        <v>100</v>
      </c>
      <c r="F255" s="25"/>
      <c r="G255" s="118"/>
      <c r="H255" s="65"/>
      <c r="I255" s="118">
        <f t="shared" si="69"/>
        <v>0</v>
      </c>
      <c r="J255" s="118">
        <f t="shared" si="70"/>
        <v>0</v>
      </c>
      <c r="K255" s="129">
        <f t="shared" si="71"/>
        <v>0</v>
      </c>
    </row>
    <row r="256" spans="1:11" x14ac:dyDescent="0.2">
      <c r="A256" s="74" t="s">
        <v>971</v>
      </c>
      <c r="B256" s="102">
        <f>IF(D256="","",MAX($A$10:B255)+1)</f>
        <v>101</v>
      </c>
      <c r="C256" s="89" t="s">
        <v>1525</v>
      </c>
      <c r="D256" s="47" t="s">
        <v>72</v>
      </c>
      <c r="E256" s="47">
        <v>100</v>
      </c>
      <c r="F256" s="25"/>
      <c r="G256" s="118"/>
      <c r="H256" s="65"/>
      <c r="I256" s="118">
        <f t="shared" si="69"/>
        <v>0</v>
      </c>
      <c r="J256" s="118">
        <f t="shared" si="70"/>
        <v>0</v>
      </c>
      <c r="K256" s="129">
        <f t="shared" si="71"/>
        <v>0</v>
      </c>
    </row>
    <row r="257" spans="1:11" ht="15" x14ac:dyDescent="0.2">
      <c r="A257" s="32"/>
      <c r="B257" s="24"/>
      <c r="C257" s="88" t="s">
        <v>1524</v>
      </c>
      <c r="D257" s="24"/>
      <c r="E257" s="24"/>
      <c r="F257" s="25"/>
      <c r="G257" s="55"/>
      <c r="H257" s="64"/>
      <c r="I257" s="55"/>
      <c r="J257" s="55"/>
      <c r="K257" s="60"/>
    </row>
    <row r="258" spans="1:11" ht="15" x14ac:dyDescent="0.2">
      <c r="A258" s="74" t="s">
        <v>971</v>
      </c>
      <c r="B258" s="102">
        <f>IF(D258="","",MAX($A$10:B257)+1)</f>
        <v>102</v>
      </c>
      <c r="C258" s="89" t="s">
        <v>1523</v>
      </c>
      <c r="D258" s="47" t="s">
        <v>72</v>
      </c>
      <c r="E258" s="47">
        <v>100</v>
      </c>
      <c r="F258" s="25"/>
      <c r="G258" s="118"/>
      <c r="H258" s="65"/>
      <c r="I258" s="118">
        <f t="shared" ref="I258" si="72">G258+(G258*H258)</f>
        <v>0</v>
      </c>
      <c r="J258" s="118">
        <f>G258*E258</f>
        <v>0</v>
      </c>
      <c r="K258" s="129">
        <f>I258*E258</f>
        <v>0</v>
      </c>
    </row>
    <row r="259" spans="1:11" ht="15" x14ac:dyDescent="0.2">
      <c r="A259" s="32"/>
      <c r="B259" s="24"/>
      <c r="C259" s="88" t="s">
        <v>1522</v>
      </c>
      <c r="D259" s="24"/>
      <c r="E259" s="24"/>
      <c r="F259" s="25"/>
      <c r="G259" s="55"/>
      <c r="H259" s="64"/>
      <c r="I259" s="55"/>
      <c r="J259" s="55"/>
      <c r="K259" s="60"/>
    </row>
    <row r="260" spans="1:11" ht="28.5" x14ac:dyDescent="0.2">
      <c r="A260" s="74" t="s">
        <v>971</v>
      </c>
      <c r="B260" s="102">
        <f>IF(D260="","",MAX($A$10:B259)+1)</f>
        <v>103</v>
      </c>
      <c r="C260" s="89" t="s">
        <v>1521</v>
      </c>
      <c r="D260" s="47" t="s">
        <v>29</v>
      </c>
      <c r="E260" s="47">
        <v>50</v>
      </c>
      <c r="F260" s="25"/>
      <c r="G260" s="118"/>
      <c r="H260" s="65"/>
      <c r="I260" s="118">
        <f t="shared" ref="I260:I262" si="73">G260+(G260*H260)</f>
        <v>0</v>
      </c>
      <c r="J260" s="118">
        <f t="shared" ref="J260:J262" si="74">G260*E260</f>
        <v>0</v>
      </c>
      <c r="K260" s="129">
        <f t="shared" ref="K260:K262" si="75">I260*E260</f>
        <v>0</v>
      </c>
    </row>
    <row r="261" spans="1:11" ht="28.5" x14ac:dyDescent="0.2">
      <c r="A261" s="74" t="s">
        <v>971</v>
      </c>
      <c r="B261" s="102">
        <f>IF(D261="","",MAX($A$10:B260)+1)</f>
        <v>104</v>
      </c>
      <c r="C261" s="89" t="s">
        <v>1520</v>
      </c>
      <c r="D261" s="47" t="s">
        <v>29</v>
      </c>
      <c r="E261" s="47">
        <v>50</v>
      </c>
      <c r="F261" s="25"/>
      <c r="G261" s="118"/>
      <c r="H261" s="65"/>
      <c r="I261" s="118">
        <f t="shared" si="73"/>
        <v>0</v>
      </c>
      <c r="J261" s="118">
        <f t="shared" si="74"/>
        <v>0</v>
      </c>
      <c r="K261" s="129">
        <f t="shared" si="75"/>
        <v>0</v>
      </c>
    </row>
    <row r="262" spans="1:11" ht="28.5" x14ac:dyDescent="0.2">
      <c r="A262" s="74" t="s">
        <v>971</v>
      </c>
      <c r="B262" s="102">
        <f>IF(D262="","",MAX($A$10:B261)+1)</f>
        <v>105</v>
      </c>
      <c r="C262" s="89" t="s">
        <v>1519</v>
      </c>
      <c r="D262" s="47" t="s">
        <v>29</v>
      </c>
      <c r="E262" s="47">
        <v>50</v>
      </c>
      <c r="F262" s="25"/>
      <c r="G262" s="118"/>
      <c r="H262" s="65"/>
      <c r="I262" s="118">
        <f t="shared" si="73"/>
        <v>0</v>
      </c>
      <c r="J262" s="118">
        <f t="shared" si="74"/>
        <v>0</v>
      </c>
      <c r="K262" s="129">
        <f t="shared" si="75"/>
        <v>0</v>
      </c>
    </row>
    <row r="263" spans="1:11" ht="15" x14ac:dyDescent="0.2">
      <c r="A263" s="32"/>
      <c r="B263" s="24"/>
      <c r="C263" s="87" t="s">
        <v>701</v>
      </c>
      <c r="D263" s="24"/>
      <c r="E263" s="24"/>
      <c r="F263" s="25"/>
      <c r="G263" s="55"/>
      <c r="H263" s="64"/>
      <c r="I263" s="55"/>
      <c r="J263" s="55"/>
      <c r="K263" s="60"/>
    </row>
    <row r="264" spans="1:11" x14ac:dyDescent="0.2">
      <c r="A264" s="74" t="s">
        <v>971</v>
      </c>
      <c r="B264" s="102">
        <f>IF(D264="","",MAX($A$10:B263)+1)</f>
        <v>106</v>
      </c>
      <c r="C264" s="89" t="s">
        <v>1518</v>
      </c>
      <c r="D264" s="47" t="s">
        <v>72</v>
      </c>
      <c r="E264" s="47">
        <v>50</v>
      </c>
      <c r="F264" s="25"/>
      <c r="G264" s="118"/>
      <c r="H264" s="65"/>
      <c r="I264" s="118">
        <f t="shared" ref="I264:I273" si="76">G264+(G264*H264)</f>
        <v>0</v>
      </c>
      <c r="J264" s="118">
        <f t="shared" ref="J264:J273" si="77">G264*E264</f>
        <v>0</v>
      </c>
      <c r="K264" s="129">
        <f t="shared" ref="K264:K273" si="78">I264*E264</f>
        <v>0</v>
      </c>
    </row>
    <row r="265" spans="1:11" x14ac:dyDescent="0.2">
      <c r="A265" s="74" t="s">
        <v>971</v>
      </c>
      <c r="B265" s="102">
        <f>IF(D265="","",MAX($A$10:B264)+1)</f>
        <v>107</v>
      </c>
      <c r="C265" s="89" t="s">
        <v>1517</v>
      </c>
      <c r="D265" s="47" t="s">
        <v>72</v>
      </c>
      <c r="E265" s="47">
        <v>50</v>
      </c>
      <c r="F265" s="25"/>
      <c r="G265" s="118"/>
      <c r="H265" s="65"/>
      <c r="I265" s="118">
        <f t="shared" si="76"/>
        <v>0</v>
      </c>
      <c r="J265" s="118">
        <f t="shared" si="77"/>
        <v>0</v>
      </c>
      <c r="K265" s="129">
        <f t="shared" si="78"/>
        <v>0</v>
      </c>
    </row>
    <row r="266" spans="1:11" x14ac:dyDescent="0.2">
      <c r="A266" s="74" t="s">
        <v>971</v>
      </c>
      <c r="B266" s="102">
        <f>IF(D266="","",MAX($A$10:B265)+1)</f>
        <v>108</v>
      </c>
      <c r="C266" s="89" t="s">
        <v>1516</v>
      </c>
      <c r="D266" s="47" t="s">
        <v>72</v>
      </c>
      <c r="E266" s="47">
        <v>50</v>
      </c>
      <c r="F266" s="25"/>
      <c r="G266" s="118"/>
      <c r="H266" s="65"/>
      <c r="I266" s="118">
        <f t="shared" si="76"/>
        <v>0</v>
      </c>
      <c r="J266" s="118">
        <f t="shared" si="77"/>
        <v>0</v>
      </c>
      <c r="K266" s="129">
        <f t="shared" si="78"/>
        <v>0</v>
      </c>
    </row>
    <row r="267" spans="1:11" x14ac:dyDescent="0.2">
      <c r="A267" s="74" t="s">
        <v>971</v>
      </c>
      <c r="B267" s="102">
        <f>IF(D267="","",MAX($A$10:B266)+1)</f>
        <v>109</v>
      </c>
      <c r="C267" s="89" t="s">
        <v>1515</v>
      </c>
      <c r="D267" s="47" t="s">
        <v>72</v>
      </c>
      <c r="E267" s="47">
        <v>50</v>
      </c>
      <c r="F267" s="25"/>
      <c r="G267" s="118"/>
      <c r="H267" s="65"/>
      <c r="I267" s="118">
        <f t="shared" si="76"/>
        <v>0</v>
      </c>
      <c r="J267" s="118">
        <f t="shared" si="77"/>
        <v>0</v>
      </c>
      <c r="K267" s="129">
        <f t="shared" si="78"/>
        <v>0</v>
      </c>
    </row>
    <row r="268" spans="1:11" x14ac:dyDescent="0.2">
      <c r="A268" s="74" t="s">
        <v>971</v>
      </c>
      <c r="B268" s="102">
        <f>IF(D268="","",MAX($A$10:B267)+1)</f>
        <v>110</v>
      </c>
      <c r="C268" s="89" t="s">
        <v>1514</v>
      </c>
      <c r="D268" s="47" t="s">
        <v>72</v>
      </c>
      <c r="E268" s="47">
        <v>50</v>
      </c>
      <c r="F268" s="25"/>
      <c r="G268" s="118"/>
      <c r="H268" s="65"/>
      <c r="I268" s="118">
        <f t="shared" si="76"/>
        <v>0</v>
      </c>
      <c r="J268" s="118">
        <f t="shared" si="77"/>
        <v>0</v>
      </c>
      <c r="K268" s="129">
        <f t="shared" si="78"/>
        <v>0</v>
      </c>
    </row>
    <row r="269" spans="1:11" x14ac:dyDescent="0.2">
      <c r="A269" s="74" t="s">
        <v>971</v>
      </c>
      <c r="B269" s="102">
        <f>IF(D269="","",MAX($A$10:B268)+1)</f>
        <v>111</v>
      </c>
      <c r="C269" s="89" t="s">
        <v>1513</v>
      </c>
      <c r="D269" s="47" t="s">
        <v>72</v>
      </c>
      <c r="E269" s="47">
        <v>50</v>
      </c>
      <c r="F269" s="25"/>
      <c r="G269" s="118"/>
      <c r="H269" s="65"/>
      <c r="I269" s="118">
        <f t="shared" si="76"/>
        <v>0</v>
      </c>
      <c r="J269" s="118">
        <f t="shared" si="77"/>
        <v>0</v>
      </c>
      <c r="K269" s="129">
        <f t="shared" si="78"/>
        <v>0</v>
      </c>
    </row>
    <row r="270" spans="1:11" x14ac:dyDescent="0.2">
      <c r="A270" s="74" t="s">
        <v>971</v>
      </c>
      <c r="B270" s="102">
        <f>IF(D270="","",MAX($A$10:B269)+1)</f>
        <v>112</v>
      </c>
      <c r="C270" s="89" t="s">
        <v>1512</v>
      </c>
      <c r="D270" s="47" t="s">
        <v>29</v>
      </c>
      <c r="E270" s="47">
        <v>30</v>
      </c>
      <c r="F270" s="25"/>
      <c r="G270" s="118"/>
      <c r="H270" s="65"/>
      <c r="I270" s="118">
        <f t="shared" si="76"/>
        <v>0</v>
      </c>
      <c r="J270" s="118">
        <f t="shared" si="77"/>
        <v>0</v>
      </c>
      <c r="K270" s="129">
        <f t="shared" si="78"/>
        <v>0</v>
      </c>
    </row>
    <row r="271" spans="1:11" ht="28.5" x14ac:dyDescent="0.2">
      <c r="A271" s="74" t="s">
        <v>971</v>
      </c>
      <c r="B271" s="102">
        <f>IF(D271="","",MAX($A$10:B270)+1)</f>
        <v>113</v>
      </c>
      <c r="C271" s="89" t="s">
        <v>1511</v>
      </c>
      <c r="D271" s="47" t="s">
        <v>72</v>
      </c>
      <c r="E271" s="47">
        <v>50</v>
      </c>
      <c r="F271" s="25"/>
      <c r="G271" s="118"/>
      <c r="H271" s="65"/>
      <c r="I271" s="118">
        <f t="shared" si="76"/>
        <v>0</v>
      </c>
      <c r="J271" s="118">
        <f t="shared" si="77"/>
        <v>0</v>
      </c>
      <c r="K271" s="129">
        <f t="shared" si="78"/>
        <v>0</v>
      </c>
    </row>
    <row r="272" spans="1:11" ht="28.5" x14ac:dyDescent="0.2">
      <c r="A272" s="74" t="s">
        <v>971</v>
      </c>
      <c r="B272" s="102">
        <f>IF(D272="","",MAX($A$10:B271)+1)</f>
        <v>114</v>
      </c>
      <c r="C272" s="89" t="s">
        <v>1510</v>
      </c>
      <c r="D272" s="47" t="s">
        <v>72</v>
      </c>
      <c r="E272" s="47">
        <v>50</v>
      </c>
      <c r="F272" s="25"/>
      <c r="G272" s="118"/>
      <c r="H272" s="65"/>
      <c r="I272" s="118">
        <f t="shared" si="76"/>
        <v>0</v>
      </c>
      <c r="J272" s="118">
        <f t="shared" si="77"/>
        <v>0</v>
      </c>
      <c r="K272" s="129">
        <f t="shared" si="78"/>
        <v>0</v>
      </c>
    </row>
    <row r="273" spans="1:11" ht="28.5" x14ac:dyDescent="0.2">
      <c r="A273" s="74" t="s">
        <v>971</v>
      </c>
      <c r="B273" s="102">
        <f>IF(D273="","",MAX($A$10:B272)+1)</f>
        <v>115</v>
      </c>
      <c r="C273" s="89" t="s">
        <v>1509</v>
      </c>
      <c r="D273" s="47" t="s">
        <v>72</v>
      </c>
      <c r="E273" s="47">
        <v>50</v>
      </c>
      <c r="F273" s="25"/>
      <c r="G273" s="118"/>
      <c r="H273" s="65"/>
      <c r="I273" s="118">
        <f t="shared" si="76"/>
        <v>0</v>
      </c>
      <c r="J273" s="118">
        <f t="shared" si="77"/>
        <v>0</v>
      </c>
      <c r="K273" s="129">
        <f t="shared" si="78"/>
        <v>0</v>
      </c>
    </row>
    <row r="274" spans="1:11" ht="15" x14ac:dyDescent="0.2">
      <c r="A274" s="32"/>
      <c r="B274" s="24"/>
      <c r="C274" s="87" t="s">
        <v>1508</v>
      </c>
      <c r="D274" s="24"/>
      <c r="E274" s="24"/>
      <c r="F274" s="25"/>
      <c r="G274" s="55"/>
      <c r="H274" s="64"/>
      <c r="I274" s="55"/>
      <c r="J274" s="55"/>
      <c r="K274" s="60"/>
    </row>
    <row r="275" spans="1:11" ht="15" x14ac:dyDescent="0.2">
      <c r="A275" s="32"/>
      <c r="B275" s="24"/>
      <c r="C275" s="88" t="s">
        <v>1507</v>
      </c>
      <c r="D275" s="24"/>
      <c r="E275" s="24"/>
      <c r="F275" s="25"/>
      <c r="G275" s="55"/>
      <c r="H275" s="64"/>
      <c r="I275" s="55"/>
      <c r="J275" s="55"/>
      <c r="K275" s="60"/>
    </row>
    <row r="276" spans="1:11" ht="15" x14ac:dyDescent="0.2">
      <c r="A276" s="32"/>
      <c r="B276" s="24"/>
      <c r="C276" s="83" t="s">
        <v>1506</v>
      </c>
      <c r="D276" s="24"/>
      <c r="E276" s="24"/>
      <c r="F276" s="25"/>
      <c r="G276" s="55"/>
      <c r="H276" s="64"/>
      <c r="I276" s="55"/>
      <c r="J276" s="55"/>
      <c r="K276" s="60"/>
    </row>
    <row r="277" spans="1:11" x14ac:dyDescent="0.2">
      <c r="A277" s="32"/>
      <c r="B277" s="24"/>
      <c r="C277" s="89" t="s">
        <v>1505</v>
      </c>
      <c r="D277" s="24"/>
      <c r="E277" s="24"/>
      <c r="F277" s="25"/>
      <c r="G277" s="55"/>
      <c r="H277" s="64"/>
      <c r="I277" s="55"/>
      <c r="J277" s="55"/>
      <c r="K277" s="60"/>
    </row>
    <row r="278" spans="1:11" x14ac:dyDescent="0.2">
      <c r="A278" s="32"/>
      <c r="B278" s="24"/>
      <c r="C278" s="89" t="s">
        <v>1504</v>
      </c>
      <c r="D278" s="24"/>
      <c r="E278" s="24"/>
      <c r="F278" s="25"/>
      <c r="G278" s="55"/>
      <c r="H278" s="64"/>
      <c r="I278" s="55"/>
      <c r="J278" s="55"/>
      <c r="K278" s="60"/>
    </row>
    <row r="279" spans="1:11" x14ac:dyDescent="0.2">
      <c r="A279" s="32"/>
      <c r="B279" s="24"/>
      <c r="C279" s="89" t="s">
        <v>1503</v>
      </c>
      <c r="D279" s="24"/>
      <c r="E279" s="24"/>
      <c r="F279" s="25"/>
      <c r="G279" s="55"/>
      <c r="H279" s="64"/>
      <c r="I279" s="55"/>
      <c r="J279" s="55"/>
      <c r="K279" s="60"/>
    </row>
    <row r="280" spans="1:11" x14ac:dyDescent="0.2">
      <c r="A280" s="32"/>
      <c r="B280" s="24"/>
      <c r="C280" s="89" t="s">
        <v>1502</v>
      </c>
      <c r="D280" s="24"/>
      <c r="E280" s="24"/>
      <c r="F280" s="25"/>
      <c r="G280" s="55"/>
      <c r="H280" s="64"/>
      <c r="I280" s="55"/>
      <c r="J280" s="55"/>
      <c r="K280" s="60"/>
    </row>
    <row r="281" spans="1:11" x14ac:dyDescent="0.2">
      <c r="A281" s="32"/>
      <c r="B281" s="24"/>
      <c r="C281" s="89" t="s">
        <v>1501</v>
      </c>
      <c r="D281" s="24"/>
      <c r="E281" s="24"/>
      <c r="F281" s="25"/>
      <c r="G281" s="55"/>
      <c r="H281" s="64"/>
      <c r="I281" s="55"/>
      <c r="J281" s="55"/>
      <c r="K281" s="60"/>
    </row>
    <row r="282" spans="1:11" x14ac:dyDescent="0.2">
      <c r="A282" s="32"/>
      <c r="B282" s="24"/>
      <c r="C282" s="89" t="s">
        <v>1500</v>
      </c>
      <c r="D282" s="24"/>
      <c r="E282" s="24"/>
      <c r="F282" s="25"/>
      <c r="G282" s="55"/>
      <c r="H282" s="64"/>
      <c r="I282" s="55"/>
      <c r="J282" s="55"/>
      <c r="K282" s="60"/>
    </row>
    <row r="283" spans="1:11" x14ac:dyDescent="0.2">
      <c r="A283" s="32"/>
      <c r="B283" s="24"/>
      <c r="C283" s="89" t="s">
        <v>380</v>
      </c>
      <c r="D283" s="24"/>
      <c r="E283" s="24"/>
      <c r="F283" s="25"/>
      <c r="G283" s="55"/>
      <c r="H283" s="64"/>
      <c r="I283" s="55"/>
      <c r="J283" s="55"/>
      <c r="K283" s="60"/>
    </row>
    <row r="284" spans="1:11" x14ac:dyDescent="0.2">
      <c r="A284" s="32"/>
      <c r="B284" s="24"/>
      <c r="C284" s="89" t="s">
        <v>1499</v>
      </c>
      <c r="D284" s="24"/>
      <c r="E284" s="24"/>
      <c r="F284" s="25"/>
      <c r="G284" s="55"/>
      <c r="H284" s="64"/>
      <c r="I284" s="55"/>
      <c r="J284" s="55"/>
      <c r="K284" s="60"/>
    </row>
    <row r="285" spans="1:11" x14ac:dyDescent="0.2">
      <c r="A285" s="32"/>
      <c r="B285" s="24"/>
      <c r="C285" s="89" t="s">
        <v>1498</v>
      </c>
      <c r="D285" s="24"/>
      <c r="E285" s="24"/>
      <c r="F285" s="25"/>
      <c r="G285" s="55"/>
      <c r="H285" s="64"/>
      <c r="I285" s="55"/>
      <c r="J285" s="55"/>
      <c r="K285" s="60"/>
    </row>
    <row r="286" spans="1:11" x14ac:dyDescent="0.2">
      <c r="A286" s="74" t="s">
        <v>971</v>
      </c>
      <c r="B286" s="102">
        <f>IF(D286="","",MAX($A$10:B285)+1)</f>
        <v>116</v>
      </c>
      <c r="C286" s="89" t="s">
        <v>1497</v>
      </c>
      <c r="D286" s="47" t="s">
        <v>72</v>
      </c>
      <c r="E286" s="47">
        <v>300</v>
      </c>
      <c r="F286" s="25"/>
      <c r="G286" s="118"/>
      <c r="H286" s="65"/>
      <c r="I286" s="118">
        <f t="shared" ref="I286" si="79">G286+(G286*H286)</f>
        <v>0</v>
      </c>
      <c r="J286" s="118">
        <f>G286*E286</f>
        <v>0</v>
      </c>
      <c r="K286" s="129">
        <f>I286*E286</f>
        <v>0</v>
      </c>
    </row>
    <row r="287" spans="1:11" ht="15" x14ac:dyDescent="0.2">
      <c r="A287" s="32"/>
      <c r="B287" s="24"/>
      <c r="C287" s="83" t="s">
        <v>1496</v>
      </c>
      <c r="D287" s="24"/>
      <c r="E287" s="24"/>
      <c r="F287" s="25"/>
      <c r="G287" s="55"/>
      <c r="H287" s="64"/>
      <c r="I287" s="55"/>
      <c r="J287" s="55"/>
      <c r="K287" s="60"/>
    </row>
    <row r="288" spans="1:11" ht="28.5" x14ac:dyDescent="0.2">
      <c r="A288" s="74" t="s">
        <v>971</v>
      </c>
      <c r="B288" s="102">
        <f>IF(D288="","",MAX($A$10:B287)+1)</f>
        <v>117</v>
      </c>
      <c r="C288" s="89" t="s">
        <v>1495</v>
      </c>
      <c r="D288" s="47" t="s">
        <v>210</v>
      </c>
      <c r="E288" s="47">
        <v>1</v>
      </c>
      <c r="F288" s="65"/>
      <c r="G288" s="55"/>
      <c r="H288" s="64"/>
      <c r="I288" s="55"/>
      <c r="J288" s="55"/>
      <c r="K288" s="60"/>
    </row>
    <row r="289" spans="1:11" ht="15" x14ac:dyDescent="0.2">
      <c r="A289" s="32"/>
      <c r="B289" s="24"/>
      <c r="C289" s="83" t="s">
        <v>1307</v>
      </c>
      <c r="D289" s="24"/>
      <c r="E289" s="24"/>
      <c r="F289" s="25"/>
      <c r="G289" s="55"/>
      <c r="H289" s="64"/>
      <c r="I289" s="55"/>
      <c r="J289" s="55"/>
      <c r="K289" s="60"/>
    </row>
    <row r="290" spans="1:11" ht="99.75" x14ac:dyDescent="0.2">
      <c r="A290" s="74" t="s">
        <v>971</v>
      </c>
      <c r="B290" s="102">
        <f>IF(D290="","",MAX($A$10:B289)+1)</f>
        <v>118</v>
      </c>
      <c r="C290" s="89" t="s">
        <v>1494</v>
      </c>
      <c r="D290" s="47" t="s">
        <v>72</v>
      </c>
      <c r="E290" s="47">
        <v>200</v>
      </c>
      <c r="F290" s="25"/>
      <c r="G290" s="118"/>
      <c r="H290" s="65"/>
      <c r="I290" s="118">
        <f t="shared" ref="I290:I293" si="80">G290+(G290*H290)</f>
        <v>0</v>
      </c>
      <c r="J290" s="118">
        <f t="shared" ref="J290:J293" si="81">G290*E290</f>
        <v>0</v>
      </c>
      <c r="K290" s="129">
        <f t="shared" ref="K290:K293" si="82">I290*E290</f>
        <v>0</v>
      </c>
    </row>
    <row r="291" spans="1:11" x14ac:dyDescent="0.2">
      <c r="A291" s="74" t="s">
        <v>971</v>
      </c>
      <c r="B291" s="102">
        <f>IF(D291="","",MAX($A$10:B290)+1)</f>
        <v>119</v>
      </c>
      <c r="C291" s="89" t="s">
        <v>1493</v>
      </c>
      <c r="D291" s="47" t="s">
        <v>72</v>
      </c>
      <c r="E291" s="47">
        <v>100</v>
      </c>
      <c r="F291" s="25"/>
      <c r="G291" s="118"/>
      <c r="H291" s="65"/>
      <c r="I291" s="118">
        <f t="shared" si="80"/>
        <v>0</v>
      </c>
      <c r="J291" s="118">
        <f t="shared" si="81"/>
        <v>0</v>
      </c>
      <c r="K291" s="129">
        <f t="shared" si="82"/>
        <v>0</v>
      </c>
    </row>
    <row r="292" spans="1:11" ht="85.5" x14ac:dyDescent="0.2">
      <c r="A292" s="74" t="s">
        <v>971</v>
      </c>
      <c r="B292" s="102">
        <f>IF(D292="","",MAX($A$10:B291)+1)</f>
        <v>120</v>
      </c>
      <c r="C292" s="89" t="s">
        <v>1492</v>
      </c>
      <c r="D292" s="47" t="s">
        <v>72</v>
      </c>
      <c r="E292" s="47">
        <v>200</v>
      </c>
      <c r="F292" s="25"/>
      <c r="G292" s="118"/>
      <c r="H292" s="65"/>
      <c r="I292" s="118">
        <f t="shared" si="80"/>
        <v>0</v>
      </c>
      <c r="J292" s="118">
        <f t="shared" si="81"/>
        <v>0</v>
      </c>
      <c r="K292" s="129">
        <f t="shared" si="82"/>
        <v>0</v>
      </c>
    </row>
    <row r="293" spans="1:11" ht="71.25" x14ac:dyDescent="0.2">
      <c r="A293" s="74" t="s">
        <v>971</v>
      </c>
      <c r="B293" s="102">
        <f>IF(D293="","",MAX($A$10:B292)+1)</f>
        <v>121</v>
      </c>
      <c r="C293" s="89" t="s">
        <v>1491</v>
      </c>
      <c r="D293" s="47" t="s">
        <v>72</v>
      </c>
      <c r="E293" s="47">
        <v>200</v>
      </c>
      <c r="F293" s="25"/>
      <c r="G293" s="118"/>
      <c r="H293" s="65"/>
      <c r="I293" s="118">
        <f t="shared" si="80"/>
        <v>0</v>
      </c>
      <c r="J293" s="118">
        <f t="shared" si="81"/>
        <v>0</v>
      </c>
      <c r="K293" s="129">
        <f t="shared" si="82"/>
        <v>0</v>
      </c>
    </row>
    <row r="294" spans="1:11" s="21" customFormat="1" ht="28.5" x14ac:dyDescent="0.2">
      <c r="A294" s="32"/>
      <c r="B294" s="24"/>
      <c r="C294" s="89" t="s">
        <v>1490</v>
      </c>
      <c r="D294" s="24"/>
      <c r="E294" s="24"/>
      <c r="F294" s="25"/>
      <c r="G294" s="55"/>
      <c r="H294" s="64"/>
      <c r="I294" s="55"/>
      <c r="J294" s="55"/>
      <c r="K294" s="60"/>
    </row>
    <row r="295" spans="1:11" ht="57" x14ac:dyDescent="0.2">
      <c r="A295" s="74" t="s">
        <v>971</v>
      </c>
      <c r="B295" s="102">
        <f>IF(D295="","",MAX($A$10:B294)+1)</f>
        <v>122</v>
      </c>
      <c r="C295" s="89" t="s">
        <v>1489</v>
      </c>
      <c r="D295" s="47" t="s">
        <v>72</v>
      </c>
      <c r="E295" s="47">
        <v>100</v>
      </c>
      <c r="F295" s="25"/>
      <c r="G295" s="118"/>
      <c r="H295" s="65"/>
      <c r="I295" s="118">
        <f t="shared" ref="I295" si="83">G295+(G295*H295)</f>
        <v>0</v>
      </c>
      <c r="J295" s="118">
        <f>G295*E295</f>
        <v>0</v>
      </c>
      <c r="K295" s="129">
        <f>I295*E295</f>
        <v>0</v>
      </c>
    </row>
    <row r="296" spans="1:11" ht="15" x14ac:dyDescent="0.2">
      <c r="A296" s="32"/>
      <c r="B296" s="24"/>
      <c r="C296" s="83" t="s">
        <v>1488</v>
      </c>
      <c r="D296" s="24"/>
      <c r="E296" s="24"/>
      <c r="F296" s="25"/>
      <c r="G296" s="55"/>
      <c r="H296" s="64"/>
      <c r="I296" s="55"/>
      <c r="J296" s="55"/>
      <c r="K296" s="60"/>
    </row>
    <row r="297" spans="1:11" ht="42.75" x14ac:dyDescent="0.2">
      <c r="A297" s="74" t="s">
        <v>971</v>
      </c>
      <c r="B297" s="102">
        <f>IF(D297="","",MAX($A$10:B296)+1)</f>
        <v>123</v>
      </c>
      <c r="C297" s="89" t="s">
        <v>1487</v>
      </c>
      <c r="D297" s="47" t="s">
        <v>72</v>
      </c>
      <c r="E297" s="47">
        <v>200</v>
      </c>
      <c r="F297" s="25"/>
      <c r="G297" s="118"/>
      <c r="H297" s="65"/>
      <c r="I297" s="118">
        <f t="shared" ref="I297:I299" si="84">G297+(G297*H297)</f>
        <v>0</v>
      </c>
      <c r="J297" s="118">
        <f t="shared" ref="J297:J299" si="85">G297*E297</f>
        <v>0</v>
      </c>
      <c r="K297" s="129">
        <f t="shared" ref="K297:K299" si="86">I297*E297</f>
        <v>0</v>
      </c>
    </row>
    <row r="298" spans="1:11" ht="42.75" x14ac:dyDescent="0.2">
      <c r="A298" s="74" t="s">
        <v>971</v>
      </c>
      <c r="B298" s="102">
        <f>IF(D298="","",MAX($A$10:B297)+1)</f>
        <v>124</v>
      </c>
      <c r="C298" s="89" t="s">
        <v>1486</v>
      </c>
      <c r="D298" s="47" t="s">
        <v>72</v>
      </c>
      <c r="E298" s="47">
        <v>200</v>
      </c>
      <c r="F298" s="25"/>
      <c r="G298" s="118"/>
      <c r="H298" s="65"/>
      <c r="I298" s="118">
        <f t="shared" si="84"/>
        <v>0</v>
      </c>
      <c r="J298" s="118">
        <f t="shared" si="85"/>
        <v>0</v>
      </c>
      <c r="K298" s="129">
        <f t="shared" si="86"/>
        <v>0</v>
      </c>
    </row>
    <row r="299" spans="1:11" x14ac:dyDescent="0.2">
      <c r="A299" s="74" t="s">
        <v>971</v>
      </c>
      <c r="B299" s="102">
        <f>IF(D299="","",MAX($A$10:B298)+1)</f>
        <v>125</v>
      </c>
      <c r="C299" s="89" t="s">
        <v>1485</v>
      </c>
      <c r="D299" s="47" t="s">
        <v>29</v>
      </c>
      <c r="E299" s="47">
        <v>50</v>
      </c>
      <c r="F299" s="25"/>
      <c r="G299" s="118"/>
      <c r="H299" s="65"/>
      <c r="I299" s="118">
        <f t="shared" si="84"/>
        <v>0</v>
      </c>
      <c r="J299" s="118">
        <f t="shared" si="85"/>
        <v>0</v>
      </c>
      <c r="K299" s="129">
        <f t="shared" si="86"/>
        <v>0</v>
      </c>
    </row>
    <row r="300" spans="1:11" ht="28.5" x14ac:dyDescent="0.2">
      <c r="A300" s="74" t="s">
        <v>971</v>
      </c>
      <c r="B300" s="102">
        <f>IF(D300="","",MAX($A$10:B299)+1)</f>
        <v>126</v>
      </c>
      <c r="C300" s="89" t="s">
        <v>1484</v>
      </c>
      <c r="D300" s="47" t="s">
        <v>210</v>
      </c>
      <c r="E300" s="47">
        <v>1</v>
      </c>
      <c r="F300" s="65"/>
      <c r="G300" s="55"/>
      <c r="H300" s="64"/>
      <c r="I300" s="55"/>
      <c r="J300" s="55"/>
      <c r="K300" s="60"/>
    </row>
    <row r="301" spans="1:11" ht="15" x14ac:dyDescent="0.2">
      <c r="A301" s="32"/>
      <c r="B301" s="24"/>
      <c r="C301" s="83" t="s">
        <v>1483</v>
      </c>
      <c r="D301" s="24"/>
      <c r="E301" s="24"/>
      <c r="F301" s="25"/>
      <c r="G301" s="55"/>
      <c r="H301" s="64"/>
      <c r="I301" s="55"/>
      <c r="J301" s="55"/>
      <c r="K301" s="60"/>
    </row>
    <row r="302" spans="1:11" x14ac:dyDescent="0.2">
      <c r="A302" s="74" t="s">
        <v>971</v>
      </c>
      <c r="B302" s="102">
        <f>IF(D302="","",MAX($A$10:B301)+1)</f>
        <v>127</v>
      </c>
      <c r="C302" s="89" t="s">
        <v>1482</v>
      </c>
      <c r="D302" s="47" t="s">
        <v>72</v>
      </c>
      <c r="E302" s="47">
        <v>100</v>
      </c>
      <c r="F302" s="25"/>
      <c r="G302" s="118"/>
      <c r="H302" s="65"/>
      <c r="I302" s="118">
        <f t="shared" ref="I302:I306" si="87">G302+(G302*H302)</f>
        <v>0</v>
      </c>
      <c r="J302" s="118">
        <f t="shared" ref="J302:J306" si="88">G302*E302</f>
        <v>0</v>
      </c>
      <c r="K302" s="129">
        <f t="shared" ref="K302:K306" si="89">I302*E302</f>
        <v>0</v>
      </c>
    </row>
    <row r="303" spans="1:11" x14ac:dyDescent="0.2">
      <c r="A303" s="74" t="s">
        <v>971</v>
      </c>
      <c r="B303" s="102">
        <f>IF(D303="","",MAX($A$10:B302)+1)</f>
        <v>128</v>
      </c>
      <c r="C303" s="89" t="s">
        <v>1481</v>
      </c>
      <c r="D303" s="47" t="s">
        <v>72</v>
      </c>
      <c r="E303" s="47">
        <v>100</v>
      </c>
      <c r="F303" s="25"/>
      <c r="G303" s="118"/>
      <c r="H303" s="65"/>
      <c r="I303" s="118">
        <f t="shared" si="87"/>
        <v>0</v>
      </c>
      <c r="J303" s="118">
        <f t="shared" si="88"/>
        <v>0</v>
      </c>
      <c r="K303" s="129">
        <f t="shared" si="89"/>
        <v>0</v>
      </c>
    </row>
    <row r="304" spans="1:11" x14ac:dyDescent="0.2">
      <c r="A304" s="74" t="s">
        <v>971</v>
      </c>
      <c r="B304" s="102">
        <f>IF(D304="","",MAX($A$10:B303)+1)</f>
        <v>129</v>
      </c>
      <c r="C304" s="89" t="s">
        <v>1480</v>
      </c>
      <c r="D304" s="47" t="s">
        <v>72</v>
      </c>
      <c r="E304" s="47">
        <v>100</v>
      </c>
      <c r="F304" s="25"/>
      <c r="G304" s="118"/>
      <c r="H304" s="65"/>
      <c r="I304" s="118">
        <f t="shared" si="87"/>
        <v>0</v>
      </c>
      <c r="J304" s="118">
        <f t="shared" si="88"/>
        <v>0</v>
      </c>
      <c r="K304" s="129">
        <f t="shared" si="89"/>
        <v>0</v>
      </c>
    </row>
    <row r="305" spans="1:11" x14ac:dyDescent="0.2">
      <c r="A305" s="74" t="s">
        <v>971</v>
      </c>
      <c r="B305" s="102">
        <f>IF(D305="","",MAX($A$10:B304)+1)</f>
        <v>130</v>
      </c>
      <c r="C305" s="89" t="s">
        <v>1479</v>
      </c>
      <c r="D305" s="47" t="s">
        <v>72</v>
      </c>
      <c r="E305" s="47">
        <v>100</v>
      </c>
      <c r="F305" s="25"/>
      <c r="G305" s="118"/>
      <c r="H305" s="65"/>
      <c r="I305" s="118">
        <f t="shared" si="87"/>
        <v>0</v>
      </c>
      <c r="J305" s="118">
        <f t="shared" si="88"/>
        <v>0</v>
      </c>
      <c r="K305" s="129">
        <f t="shared" si="89"/>
        <v>0</v>
      </c>
    </row>
    <row r="306" spans="1:11" s="20" customFormat="1" ht="28.5" x14ac:dyDescent="0.2">
      <c r="A306" s="74" t="s">
        <v>971</v>
      </c>
      <c r="B306" s="102">
        <f>IF(D306="","",MAX($A$10:B305)+1)</f>
        <v>131</v>
      </c>
      <c r="C306" s="89" t="s">
        <v>1478</v>
      </c>
      <c r="D306" s="47" t="s">
        <v>72</v>
      </c>
      <c r="E306" s="47">
        <v>100</v>
      </c>
      <c r="F306" s="25"/>
      <c r="G306" s="118"/>
      <c r="H306" s="65"/>
      <c r="I306" s="118">
        <f t="shared" si="87"/>
        <v>0</v>
      </c>
      <c r="J306" s="118">
        <f t="shared" si="88"/>
        <v>0</v>
      </c>
      <c r="K306" s="129">
        <f t="shared" si="89"/>
        <v>0</v>
      </c>
    </row>
    <row r="307" spans="1:11" ht="15" x14ac:dyDescent="0.2">
      <c r="A307" s="32"/>
      <c r="B307" s="24"/>
      <c r="C307" s="87" t="s">
        <v>1477</v>
      </c>
      <c r="D307" s="24"/>
      <c r="E307" s="24"/>
      <c r="F307" s="25"/>
      <c r="G307" s="55"/>
      <c r="H307" s="64"/>
      <c r="I307" s="55"/>
      <c r="J307" s="55"/>
      <c r="K307" s="60"/>
    </row>
    <row r="308" spans="1:11" ht="15" x14ac:dyDescent="0.2">
      <c r="A308" s="32"/>
      <c r="B308" s="24"/>
      <c r="C308" s="83" t="s">
        <v>1476</v>
      </c>
      <c r="D308" s="24"/>
      <c r="E308" s="24"/>
      <c r="F308" s="25"/>
      <c r="G308" s="55"/>
      <c r="H308" s="64"/>
      <c r="I308" s="55"/>
      <c r="J308" s="55"/>
      <c r="K308" s="60"/>
    </row>
    <row r="309" spans="1:11" x14ac:dyDescent="0.2">
      <c r="A309" s="32"/>
      <c r="B309" s="24"/>
      <c r="C309" s="89" t="s">
        <v>1475</v>
      </c>
      <c r="D309" s="24"/>
      <c r="E309" s="24"/>
      <c r="F309" s="25"/>
      <c r="G309" s="55"/>
      <c r="H309" s="64"/>
      <c r="I309" s="55"/>
      <c r="J309" s="55"/>
      <c r="K309" s="60"/>
    </row>
    <row r="310" spans="1:11" ht="28.5" x14ac:dyDescent="0.2">
      <c r="A310" s="32"/>
      <c r="B310" s="24"/>
      <c r="C310" s="89" t="s">
        <v>1474</v>
      </c>
      <c r="D310" s="24"/>
      <c r="E310" s="24"/>
      <c r="F310" s="25"/>
      <c r="G310" s="55"/>
      <c r="H310" s="64"/>
      <c r="I310" s="55"/>
      <c r="J310" s="55"/>
      <c r="K310" s="60"/>
    </row>
    <row r="311" spans="1:11" x14ac:dyDescent="0.2">
      <c r="A311" s="32"/>
      <c r="B311" s="24"/>
      <c r="C311" s="89" t="s">
        <v>1473</v>
      </c>
      <c r="D311" s="24"/>
      <c r="E311" s="24"/>
      <c r="F311" s="25"/>
      <c r="G311" s="55"/>
      <c r="H311" s="64"/>
      <c r="I311" s="55"/>
      <c r="J311" s="55"/>
      <c r="K311" s="60"/>
    </row>
    <row r="312" spans="1:11" x14ac:dyDescent="0.2">
      <c r="A312" s="32"/>
      <c r="B312" s="24"/>
      <c r="C312" s="89" t="s">
        <v>1472</v>
      </c>
      <c r="D312" s="24"/>
      <c r="E312" s="24"/>
      <c r="F312" s="25"/>
      <c r="G312" s="55"/>
      <c r="H312" s="64"/>
      <c r="I312" s="55"/>
      <c r="J312" s="55"/>
      <c r="K312" s="60"/>
    </row>
    <row r="313" spans="1:11" x14ac:dyDescent="0.2">
      <c r="A313" s="32"/>
      <c r="B313" s="24"/>
      <c r="C313" s="89" t="s">
        <v>1471</v>
      </c>
      <c r="D313" s="24"/>
      <c r="E313" s="24"/>
      <c r="F313" s="25"/>
      <c r="G313" s="55"/>
      <c r="H313" s="64"/>
      <c r="I313" s="55"/>
      <c r="J313" s="55"/>
      <c r="K313" s="60"/>
    </row>
    <row r="314" spans="1:11" x14ac:dyDescent="0.2">
      <c r="A314" s="32"/>
      <c r="B314" s="24"/>
      <c r="C314" s="89" t="s">
        <v>1470</v>
      </c>
      <c r="D314" s="24"/>
      <c r="E314" s="24"/>
      <c r="F314" s="25"/>
      <c r="G314" s="55"/>
      <c r="H314" s="64"/>
      <c r="I314" s="55"/>
      <c r="J314" s="55"/>
      <c r="K314" s="60"/>
    </row>
    <row r="315" spans="1:11" x14ac:dyDescent="0.2">
      <c r="A315" s="32"/>
      <c r="B315" s="24"/>
      <c r="C315" s="89" t="s">
        <v>1469</v>
      </c>
      <c r="D315" s="24"/>
      <c r="E315" s="24"/>
      <c r="F315" s="25"/>
      <c r="G315" s="55"/>
      <c r="H315" s="64"/>
      <c r="I315" s="55"/>
      <c r="J315" s="55"/>
      <c r="K315" s="60"/>
    </row>
    <row r="316" spans="1:11" x14ac:dyDescent="0.2">
      <c r="A316" s="32"/>
      <c r="B316" s="24"/>
      <c r="C316" s="89" t="s">
        <v>1468</v>
      </c>
      <c r="D316" s="24"/>
      <c r="E316" s="24"/>
      <c r="F316" s="25"/>
      <c r="G316" s="55"/>
      <c r="H316" s="64"/>
      <c r="I316" s="55"/>
      <c r="J316" s="55"/>
      <c r="K316" s="60"/>
    </row>
    <row r="317" spans="1:11" ht="42.75" x14ac:dyDescent="0.2">
      <c r="A317" s="32"/>
      <c r="B317" s="24"/>
      <c r="C317" s="89" t="s">
        <v>1467</v>
      </c>
      <c r="D317" s="24"/>
      <c r="E317" s="24"/>
      <c r="F317" s="25"/>
      <c r="G317" s="55"/>
      <c r="H317" s="64"/>
      <c r="I317" s="55"/>
      <c r="J317" s="55"/>
      <c r="K317" s="60"/>
    </row>
    <row r="318" spans="1:11" x14ac:dyDescent="0.2">
      <c r="A318" s="32"/>
      <c r="B318" s="24"/>
      <c r="C318" s="89" t="s">
        <v>1466</v>
      </c>
      <c r="D318" s="24"/>
      <c r="E318" s="24"/>
      <c r="F318" s="25"/>
      <c r="G318" s="55"/>
      <c r="H318" s="64"/>
      <c r="I318" s="55"/>
      <c r="J318" s="55"/>
      <c r="K318" s="60"/>
    </row>
    <row r="319" spans="1:11" x14ac:dyDescent="0.2">
      <c r="A319" s="32"/>
      <c r="B319" s="24"/>
      <c r="C319" s="89" t="s">
        <v>1465</v>
      </c>
      <c r="D319" s="24"/>
      <c r="E319" s="24"/>
      <c r="F319" s="25"/>
      <c r="G319" s="55"/>
      <c r="H319" s="64"/>
      <c r="I319" s="55"/>
      <c r="J319" s="55"/>
      <c r="K319" s="60"/>
    </row>
    <row r="320" spans="1:11" x14ac:dyDescent="0.2">
      <c r="A320" s="32"/>
      <c r="B320" s="24"/>
      <c r="C320" s="89" t="s">
        <v>1456</v>
      </c>
      <c r="D320" s="24"/>
      <c r="E320" s="24"/>
      <c r="F320" s="25"/>
      <c r="G320" s="55"/>
      <c r="H320" s="64"/>
      <c r="I320" s="55"/>
      <c r="J320" s="55"/>
      <c r="K320" s="60"/>
    </row>
    <row r="321" spans="1:11" x14ac:dyDescent="0.2">
      <c r="A321" s="32"/>
      <c r="B321" s="24"/>
      <c r="C321" s="89" t="s">
        <v>1464</v>
      </c>
      <c r="D321" s="24"/>
      <c r="E321" s="24"/>
      <c r="F321" s="25"/>
      <c r="G321" s="55"/>
      <c r="H321" s="64"/>
      <c r="I321" s="55"/>
      <c r="J321" s="55"/>
      <c r="K321" s="60"/>
    </row>
    <row r="322" spans="1:11" ht="28.5" x14ac:dyDescent="0.2">
      <c r="A322" s="32"/>
      <c r="B322" s="24"/>
      <c r="C322" s="89" t="s">
        <v>1463</v>
      </c>
      <c r="D322" s="24"/>
      <c r="E322" s="24"/>
      <c r="F322" s="25"/>
      <c r="G322" s="55"/>
      <c r="H322" s="64"/>
      <c r="I322" s="55"/>
      <c r="J322" s="55"/>
      <c r="K322" s="60"/>
    </row>
    <row r="323" spans="1:11" ht="42.75" x14ac:dyDescent="0.2">
      <c r="A323" s="32"/>
      <c r="B323" s="24"/>
      <c r="C323" s="89" t="s">
        <v>1462</v>
      </c>
      <c r="D323" s="24"/>
      <c r="E323" s="24"/>
      <c r="F323" s="25"/>
      <c r="G323" s="55"/>
      <c r="H323" s="64"/>
      <c r="I323" s="55"/>
      <c r="J323" s="55"/>
      <c r="K323" s="60"/>
    </row>
    <row r="324" spans="1:11" x14ac:dyDescent="0.2">
      <c r="A324" s="32"/>
      <c r="B324" s="24"/>
      <c r="C324" s="89" t="s">
        <v>1461</v>
      </c>
      <c r="D324" s="24"/>
      <c r="E324" s="24"/>
      <c r="F324" s="25"/>
      <c r="G324" s="55"/>
      <c r="H324" s="64"/>
      <c r="I324" s="55"/>
      <c r="J324" s="55"/>
      <c r="K324" s="60"/>
    </row>
    <row r="325" spans="1:11" x14ac:dyDescent="0.2">
      <c r="A325" s="32"/>
      <c r="B325" s="24"/>
      <c r="C325" s="89" t="s">
        <v>1460</v>
      </c>
      <c r="D325" s="24"/>
      <c r="E325" s="24"/>
      <c r="F325" s="25"/>
      <c r="G325" s="55"/>
      <c r="H325" s="64"/>
      <c r="I325" s="55"/>
      <c r="J325" s="55"/>
      <c r="K325" s="60"/>
    </row>
    <row r="326" spans="1:11" x14ac:dyDescent="0.2">
      <c r="A326" s="32"/>
      <c r="B326" s="24"/>
      <c r="C326" s="89" t="s">
        <v>1456</v>
      </c>
      <c r="D326" s="24"/>
      <c r="E326" s="24"/>
      <c r="F326" s="25"/>
      <c r="G326" s="55"/>
      <c r="H326" s="64"/>
      <c r="I326" s="55"/>
      <c r="J326" s="55"/>
      <c r="K326" s="60"/>
    </row>
    <row r="327" spans="1:11" x14ac:dyDescent="0.2">
      <c r="A327" s="32"/>
      <c r="B327" s="24"/>
      <c r="C327" s="89" t="s">
        <v>1455</v>
      </c>
      <c r="D327" s="24"/>
      <c r="E327" s="24"/>
      <c r="F327" s="25"/>
      <c r="G327" s="55"/>
      <c r="H327" s="64"/>
      <c r="I327" s="55"/>
      <c r="J327" s="55"/>
      <c r="K327" s="60"/>
    </row>
    <row r="328" spans="1:11" ht="28.5" x14ac:dyDescent="0.2">
      <c r="A328" s="32"/>
      <c r="B328" s="24"/>
      <c r="C328" s="89" t="s">
        <v>1454</v>
      </c>
      <c r="D328" s="24"/>
      <c r="E328" s="24"/>
      <c r="F328" s="25"/>
      <c r="G328" s="55"/>
      <c r="H328" s="64"/>
      <c r="I328" s="55"/>
      <c r="J328" s="55"/>
      <c r="K328" s="60"/>
    </row>
    <row r="329" spans="1:11" ht="42.75" x14ac:dyDescent="0.2">
      <c r="A329" s="32"/>
      <c r="B329" s="24"/>
      <c r="C329" s="89" t="s">
        <v>1459</v>
      </c>
      <c r="D329" s="24"/>
      <c r="E329" s="24"/>
      <c r="F329" s="25"/>
      <c r="G329" s="55"/>
      <c r="H329" s="64"/>
      <c r="I329" s="55"/>
      <c r="J329" s="55"/>
      <c r="K329" s="60"/>
    </row>
    <row r="330" spans="1:11" x14ac:dyDescent="0.2">
      <c r="A330" s="32"/>
      <c r="B330" s="24"/>
      <c r="C330" s="89" t="s">
        <v>1458</v>
      </c>
      <c r="D330" s="24"/>
      <c r="E330" s="24"/>
      <c r="F330" s="25"/>
      <c r="G330" s="55"/>
      <c r="H330" s="64"/>
      <c r="I330" s="55"/>
      <c r="J330" s="55"/>
      <c r="K330" s="60"/>
    </row>
    <row r="331" spans="1:11" x14ac:dyDescent="0.2">
      <c r="A331" s="32"/>
      <c r="B331" s="24"/>
      <c r="C331" s="89" t="s">
        <v>1457</v>
      </c>
      <c r="D331" s="24"/>
      <c r="E331" s="24"/>
      <c r="F331" s="25"/>
      <c r="G331" s="55"/>
      <c r="H331" s="64"/>
      <c r="I331" s="55"/>
      <c r="J331" s="55"/>
      <c r="K331" s="60"/>
    </row>
    <row r="332" spans="1:11" x14ac:dyDescent="0.2">
      <c r="A332" s="32"/>
      <c r="B332" s="24"/>
      <c r="C332" s="89" t="s">
        <v>1456</v>
      </c>
      <c r="D332" s="24"/>
      <c r="E332" s="24"/>
      <c r="F332" s="25"/>
      <c r="G332" s="55"/>
      <c r="H332" s="64"/>
      <c r="I332" s="55"/>
      <c r="J332" s="55"/>
      <c r="K332" s="60"/>
    </row>
    <row r="333" spans="1:11" x14ac:dyDescent="0.2">
      <c r="A333" s="32"/>
      <c r="B333" s="24"/>
      <c r="C333" s="89" t="s">
        <v>1455</v>
      </c>
      <c r="D333" s="24"/>
      <c r="E333" s="24"/>
      <c r="F333" s="25"/>
      <c r="G333" s="55"/>
      <c r="H333" s="64"/>
      <c r="I333" s="55"/>
      <c r="J333" s="55"/>
      <c r="K333" s="60"/>
    </row>
    <row r="334" spans="1:11" ht="28.5" x14ac:dyDescent="0.2">
      <c r="A334" s="32"/>
      <c r="B334" s="24"/>
      <c r="C334" s="89" t="s">
        <v>1454</v>
      </c>
      <c r="D334" s="24"/>
      <c r="E334" s="24"/>
      <c r="F334" s="25"/>
      <c r="G334" s="55"/>
      <c r="H334" s="64"/>
      <c r="I334" s="55"/>
      <c r="J334" s="55"/>
      <c r="K334" s="60"/>
    </row>
    <row r="335" spans="1:11" ht="42.75" x14ac:dyDescent="0.2">
      <c r="A335" s="32"/>
      <c r="B335" s="24"/>
      <c r="C335" s="89" t="s">
        <v>1453</v>
      </c>
      <c r="D335" s="24"/>
      <c r="E335" s="24"/>
      <c r="F335" s="25"/>
      <c r="G335" s="55"/>
      <c r="H335" s="64"/>
      <c r="I335" s="55"/>
      <c r="J335" s="55"/>
      <c r="K335" s="60"/>
    </row>
    <row r="336" spans="1:11" x14ac:dyDescent="0.2">
      <c r="A336" s="32"/>
      <c r="B336" s="24"/>
      <c r="C336" s="89" t="s">
        <v>1452</v>
      </c>
      <c r="D336" s="24"/>
      <c r="E336" s="24"/>
      <c r="F336" s="25"/>
      <c r="G336" s="55"/>
      <c r="H336" s="64"/>
      <c r="I336" s="55"/>
      <c r="J336" s="55"/>
      <c r="K336" s="60"/>
    </row>
    <row r="337" spans="1:11" x14ac:dyDescent="0.2">
      <c r="A337" s="74" t="s">
        <v>971</v>
      </c>
      <c r="B337" s="102">
        <f>IF(D337="","",MAX($A$10:B336)+1)</f>
        <v>132</v>
      </c>
      <c r="C337" s="89" t="s">
        <v>1451</v>
      </c>
      <c r="D337" s="47" t="s">
        <v>72</v>
      </c>
      <c r="E337" s="47">
        <v>1</v>
      </c>
      <c r="F337" s="25"/>
      <c r="G337" s="118"/>
      <c r="H337" s="65"/>
      <c r="I337" s="118">
        <f t="shared" ref="I337:I341" si="90">G337+(G337*H337)</f>
        <v>0</v>
      </c>
      <c r="J337" s="118">
        <f t="shared" ref="J337:J341" si="91">G337*E337</f>
        <v>0</v>
      </c>
      <c r="K337" s="129">
        <f t="shared" ref="K337:K341" si="92">I337*E337</f>
        <v>0</v>
      </c>
    </row>
    <row r="338" spans="1:11" x14ac:dyDescent="0.2">
      <c r="A338" s="74" t="s">
        <v>971</v>
      </c>
      <c r="B338" s="102">
        <f>IF(D338="","",MAX($A$10:B337)+1)</f>
        <v>133</v>
      </c>
      <c r="C338" s="89" t="s">
        <v>1450</v>
      </c>
      <c r="D338" s="47" t="s">
        <v>72</v>
      </c>
      <c r="E338" s="47">
        <v>1</v>
      </c>
      <c r="F338" s="25"/>
      <c r="G338" s="118"/>
      <c r="H338" s="65"/>
      <c r="I338" s="118">
        <f t="shared" si="90"/>
        <v>0</v>
      </c>
      <c r="J338" s="118">
        <f t="shared" si="91"/>
        <v>0</v>
      </c>
      <c r="K338" s="129">
        <f t="shared" si="92"/>
        <v>0</v>
      </c>
    </row>
    <row r="339" spans="1:11" x14ac:dyDescent="0.2">
      <c r="A339" s="74" t="s">
        <v>971</v>
      </c>
      <c r="B339" s="102">
        <f>IF(D339="","",MAX($A$10:B338)+1)</f>
        <v>134</v>
      </c>
      <c r="C339" s="89" t="s">
        <v>1449</v>
      </c>
      <c r="D339" s="47" t="s">
        <v>72</v>
      </c>
      <c r="E339" s="47">
        <v>1</v>
      </c>
      <c r="F339" s="25"/>
      <c r="G339" s="118"/>
      <c r="H339" s="65"/>
      <c r="I339" s="118">
        <f t="shared" si="90"/>
        <v>0</v>
      </c>
      <c r="J339" s="118">
        <f t="shared" si="91"/>
        <v>0</v>
      </c>
      <c r="K339" s="129">
        <f t="shared" si="92"/>
        <v>0</v>
      </c>
    </row>
    <row r="340" spans="1:11" x14ac:dyDescent="0.2">
      <c r="A340" s="74" t="s">
        <v>971</v>
      </c>
      <c r="B340" s="102">
        <f>IF(D340="","",MAX($A$10:B339)+1)</f>
        <v>135</v>
      </c>
      <c r="C340" s="89" t="s">
        <v>1448</v>
      </c>
      <c r="D340" s="47" t="s">
        <v>72</v>
      </c>
      <c r="E340" s="47">
        <v>1</v>
      </c>
      <c r="F340" s="25"/>
      <c r="G340" s="118"/>
      <c r="H340" s="65"/>
      <c r="I340" s="118">
        <f t="shared" si="90"/>
        <v>0</v>
      </c>
      <c r="J340" s="118">
        <f t="shared" si="91"/>
        <v>0</v>
      </c>
      <c r="K340" s="129">
        <f t="shared" si="92"/>
        <v>0</v>
      </c>
    </row>
    <row r="341" spans="1:11" x14ac:dyDescent="0.2">
      <c r="A341" s="74" t="s">
        <v>971</v>
      </c>
      <c r="B341" s="102">
        <f>IF(D341="","",MAX($A$10:B340)+1)</f>
        <v>136</v>
      </c>
      <c r="C341" s="89" t="s">
        <v>1447</v>
      </c>
      <c r="D341" s="47" t="s">
        <v>72</v>
      </c>
      <c r="E341" s="47">
        <v>1</v>
      </c>
      <c r="F341" s="25"/>
      <c r="G341" s="118"/>
      <c r="H341" s="65"/>
      <c r="I341" s="118">
        <f t="shared" si="90"/>
        <v>0</v>
      </c>
      <c r="J341" s="118">
        <f t="shared" si="91"/>
        <v>0</v>
      </c>
      <c r="K341" s="129">
        <f t="shared" si="92"/>
        <v>0</v>
      </c>
    </row>
    <row r="342" spans="1:11" ht="15" x14ac:dyDescent="0.2">
      <c r="A342" s="32"/>
      <c r="B342" s="24"/>
      <c r="C342" s="83" t="s">
        <v>1446</v>
      </c>
      <c r="D342" s="24"/>
      <c r="E342" s="24"/>
      <c r="F342" s="25"/>
      <c r="G342" s="55"/>
      <c r="H342" s="64"/>
      <c r="I342" s="55"/>
      <c r="J342" s="55"/>
      <c r="K342" s="60"/>
    </row>
    <row r="343" spans="1:11" ht="42.75" x14ac:dyDescent="0.2">
      <c r="A343" s="32"/>
      <c r="B343" s="24"/>
      <c r="C343" s="89" t="s">
        <v>1445</v>
      </c>
      <c r="D343" s="24"/>
      <c r="E343" s="24"/>
      <c r="F343" s="25"/>
      <c r="G343" s="55"/>
      <c r="H343" s="64"/>
      <c r="I343" s="55"/>
      <c r="J343" s="55"/>
      <c r="K343" s="60"/>
    </row>
    <row r="344" spans="1:11" x14ac:dyDescent="0.2">
      <c r="A344" s="74" t="s">
        <v>971</v>
      </c>
      <c r="B344" s="102">
        <f>IF(D344="","",MAX($A$10:B343)+1)</f>
        <v>137</v>
      </c>
      <c r="C344" s="89" t="s">
        <v>1444</v>
      </c>
      <c r="D344" s="47" t="s">
        <v>72</v>
      </c>
      <c r="E344" s="47">
        <v>1</v>
      </c>
      <c r="F344" s="25"/>
      <c r="G344" s="118"/>
      <c r="H344" s="65"/>
      <c r="I344" s="118">
        <f t="shared" ref="I344:I346" si="93">G344+(G344*H344)</f>
        <v>0</v>
      </c>
      <c r="J344" s="118">
        <f t="shared" ref="J344:J346" si="94">G344*E344</f>
        <v>0</v>
      </c>
      <c r="K344" s="129">
        <f t="shared" ref="K344:K346" si="95">I344*E344</f>
        <v>0</v>
      </c>
    </row>
    <row r="345" spans="1:11" x14ac:dyDescent="0.2">
      <c r="A345" s="74" t="s">
        <v>971</v>
      </c>
      <c r="B345" s="102">
        <f>IF(D345="","",MAX($A$10:B344)+1)</f>
        <v>138</v>
      </c>
      <c r="C345" s="89" t="s">
        <v>1443</v>
      </c>
      <c r="D345" s="47" t="s">
        <v>72</v>
      </c>
      <c r="E345" s="47">
        <v>1</v>
      </c>
      <c r="F345" s="25"/>
      <c r="G345" s="118"/>
      <c r="H345" s="65"/>
      <c r="I345" s="118">
        <f t="shared" si="93"/>
        <v>0</v>
      </c>
      <c r="J345" s="118">
        <f t="shared" si="94"/>
        <v>0</v>
      </c>
      <c r="K345" s="129">
        <f t="shared" si="95"/>
        <v>0</v>
      </c>
    </row>
    <row r="346" spans="1:11" x14ac:dyDescent="0.2">
      <c r="A346" s="74" t="s">
        <v>971</v>
      </c>
      <c r="B346" s="102">
        <f>IF(D346="","",MAX($A$10:B345)+1)</f>
        <v>139</v>
      </c>
      <c r="C346" s="89" t="s">
        <v>1442</v>
      </c>
      <c r="D346" s="47" t="s">
        <v>72</v>
      </c>
      <c r="E346" s="47">
        <v>1</v>
      </c>
      <c r="F346" s="25"/>
      <c r="G346" s="118"/>
      <c r="H346" s="65"/>
      <c r="I346" s="118">
        <f t="shared" si="93"/>
        <v>0</v>
      </c>
      <c r="J346" s="118">
        <f t="shared" si="94"/>
        <v>0</v>
      </c>
      <c r="K346" s="129">
        <f t="shared" si="95"/>
        <v>0</v>
      </c>
    </row>
    <row r="347" spans="1:11" ht="15" x14ac:dyDescent="0.2">
      <c r="A347" s="32"/>
      <c r="B347" s="24"/>
      <c r="C347" s="83" t="s">
        <v>1441</v>
      </c>
      <c r="D347" s="24"/>
      <c r="E347" s="24"/>
      <c r="F347" s="25"/>
      <c r="G347" s="55"/>
      <c r="H347" s="64"/>
      <c r="I347" s="55"/>
      <c r="J347" s="55"/>
      <c r="K347" s="60"/>
    </row>
    <row r="348" spans="1:11" ht="28.5" x14ac:dyDescent="0.2">
      <c r="A348" s="74" t="s">
        <v>971</v>
      </c>
      <c r="B348" s="102">
        <f>IF(D348="","",MAX($A$10:B347)+1)</f>
        <v>140</v>
      </c>
      <c r="C348" s="89" t="s">
        <v>1440</v>
      </c>
      <c r="D348" s="47" t="s">
        <v>72</v>
      </c>
      <c r="E348" s="47">
        <v>1</v>
      </c>
      <c r="F348" s="25"/>
      <c r="G348" s="118"/>
      <c r="H348" s="65"/>
      <c r="I348" s="118">
        <f t="shared" ref="I348:I355" si="96">G348+(G348*H348)</f>
        <v>0</v>
      </c>
      <c r="J348" s="118">
        <f t="shared" ref="J348:J355" si="97">G348*E348</f>
        <v>0</v>
      </c>
      <c r="K348" s="129">
        <f t="shared" ref="K348:K355" si="98">I348*E348</f>
        <v>0</v>
      </c>
    </row>
    <row r="349" spans="1:11" ht="28.5" x14ac:dyDescent="0.2">
      <c r="A349" s="74" t="s">
        <v>971</v>
      </c>
      <c r="B349" s="102">
        <f>IF(D349="","",MAX($A$10:B348)+1)</f>
        <v>141</v>
      </c>
      <c r="C349" s="89" t="s">
        <v>1439</v>
      </c>
      <c r="D349" s="47" t="s">
        <v>29</v>
      </c>
      <c r="E349" s="47">
        <v>1</v>
      </c>
      <c r="F349" s="25"/>
      <c r="G349" s="118"/>
      <c r="H349" s="65"/>
      <c r="I349" s="118">
        <f t="shared" si="96"/>
        <v>0</v>
      </c>
      <c r="J349" s="118">
        <f t="shared" si="97"/>
        <v>0</v>
      </c>
      <c r="K349" s="129">
        <f t="shared" si="98"/>
        <v>0</v>
      </c>
    </row>
    <row r="350" spans="1:11" x14ac:dyDescent="0.2">
      <c r="A350" s="74" t="s">
        <v>971</v>
      </c>
      <c r="B350" s="102">
        <f>IF(D350="","",MAX($A$10:B349)+1)</f>
        <v>142</v>
      </c>
      <c r="C350" s="89" t="s">
        <v>1438</v>
      </c>
      <c r="D350" s="47" t="s">
        <v>72</v>
      </c>
      <c r="E350" s="47">
        <v>1</v>
      </c>
      <c r="F350" s="25"/>
      <c r="G350" s="118"/>
      <c r="H350" s="65"/>
      <c r="I350" s="118">
        <f t="shared" si="96"/>
        <v>0</v>
      </c>
      <c r="J350" s="118">
        <f t="shared" si="97"/>
        <v>0</v>
      </c>
      <c r="K350" s="129">
        <f t="shared" si="98"/>
        <v>0</v>
      </c>
    </row>
    <row r="351" spans="1:11" ht="28.5" x14ac:dyDescent="0.2">
      <c r="A351" s="74" t="s">
        <v>971</v>
      </c>
      <c r="B351" s="102">
        <f>IF(D351="","",MAX($A$10:B350)+1)</f>
        <v>143</v>
      </c>
      <c r="C351" s="89" t="s">
        <v>1437</v>
      </c>
      <c r="D351" s="47" t="s">
        <v>72</v>
      </c>
      <c r="E351" s="47">
        <v>1</v>
      </c>
      <c r="F351" s="25"/>
      <c r="G351" s="118"/>
      <c r="H351" s="65"/>
      <c r="I351" s="118">
        <f t="shared" si="96"/>
        <v>0</v>
      </c>
      <c r="J351" s="118">
        <f t="shared" si="97"/>
        <v>0</v>
      </c>
      <c r="K351" s="129">
        <f t="shared" si="98"/>
        <v>0</v>
      </c>
    </row>
    <row r="352" spans="1:11" x14ac:dyDescent="0.2">
      <c r="A352" s="74" t="s">
        <v>971</v>
      </c>
      <c r="B352" s="102">
        <f>IF(D352="","",MAX($A$10:B351)+1)</f>
        <v>144</v>
      </c>
      <c r="C352" s="89" t="s">
        <v>1436</v>
      </c>
      <c r="D352" s="47" t="s">
        <v>72</v>
      </c>
      <c r="E352" s="47">
        <v>1</v>
      </c>
      <c r="F352" s="25"/>
      <c r="G352" s="118"/>
      <c r="H352" s="65"/>
      <c r="I352" s="118">
        <f t="shared" si="96"/>
        <v>0</v>
      </c>
      <c r="J352" s="118">
        <f t="shared" si="97"/>
        <v>0</v>
      </c>
      <c r="K352" s="129">
        <f t="shared" si="98"/>
        <v>0</v>
      </c>
    </row>
    <row r="353" spans="1:11" x14ac:dyDescent="0.2">
      <c r="A353" s="74" t="s">
        <v>971</v>
      </c>
      <c r="B353" s="102">
        <f>IF(D353="","",MAX($A$10:B352)+1)</f>
        <v>145</v>
      </c>
      <c r="C353" s="89" t="s">
        <v>1435</v>
      </c>
      <c r="D353" s="47" t="s">
        <v>72</v>
      </c>
      <c r="E353" s="47">
        <v>1</v>
      </c>
      <c r="F353" s="25"/>
      <c r="G353" s="118"/>
      <c r="H353" s="65"/>
      <c r="I353" s="118">
        <f t="shared" si="96"/>
        <v>0</v>
      </c>
      <c r="J353" s="118">
        <f t="shared" si="97"/>
        <v>0</v>
      </c>
      <c r="K353" s="129">
        <f t="shared" si="98"/>
        <v>0</v>
      </c>
    </row>
    <row r="354" spans="1:11" x14ac:dyDescent="0.2">
      <c r="A354" s="74" t="s">
        <v>971</v>
      </c>
      <c r="B354" s="102">
        <f>IF(D354="","",MAX($A$10:B353)+1)</f>
        <v>146</v>
      </c>
      <c r="C354" s="89" t="s">
        <v>1434</v>
      </c>
      <c r="D354" s="47" t="s">
        <v>72</v>
      </c>
      <c r="E354" s="47">
        <v>1</v>
      </c>
      <c r="F354" s="25"/>
      <c r="G354" s="118"/>
      <c r="H354" s="65"/>
      <c r="I354" s="118">
        <f t="shared" si="96"/>
        <v>0</v>
      </c>
      <c r="J354" s="118">
        <f t="shared" si="97"/>
        <v>0</v>
      </c>
      <c r="K354" s="129">
        <f t="shared" si="98"/>
        <v>0</v>
      </c>
    </row>
    <row r="355" spans="1:11" x14ac:dyDescent="0.2">
      <c r="A355" s="74" t="s">
        <v>971</v>
      </c>
      <c r="B355" s="102">
        <f>IF(D355="","",MAX($A$10:B354)+1)</f>
        <v>147</v>
      </c>
      <c r="C355" s="89" t="s">
        <v>1433</v>
      </c>
      <c r="D355" s="47" t="s">
        <v>72</v>
      </c>
      <c r="E355" s="47">
        <v>1</v>
      </c>
      <c r="F355" s="25"/>
      <c r="G355" s="118"/>
      <c r="H355" s="65"/>
      <c r="I355" s="118">
        <f t="shared" si="96"/>
        <v>0</v>
      </c>
      <c r="J355" s="118">
        <f t="shared" si="97"/>
        <v>0</v>
      </c>
      <c r="K355" s="129">
        <f t="shared" si="98"/>
        <v>0</v>
      </c>
    </row>
    <row r="356" spans="1:11" ht="15" x14ac:dyDescent="0.2">
      <c r="A356" s="32"/>
      <c r="B356" s="24"/>
      <c r="C356" s="87" t="s">
        <v>1432</v>
      </c>
      <c r="D356" s="24"/>
      <c r="E356" s="24"/>
      <c r="F356" s="25"/>
      <c r="G356" s="55"/>
      <c r="H356" s="64"/>
      <c r="I356" s="55"/>
      <c r="J356" s="55"/>
      <c r="K356" s="60"/>
    </row>
    <row r="357" spans="1:11" ht="15" x14ac:dyDescent="0.2">
      <c r="A357" s="32"/>
      <c r="B357" s="24"/>
      <c r="C357" s="88" t="s">
        <v>1431</v>
      </c>
      <c r="D357" s="24"/>
      <c r="E357" s="24"/>
      <c r="F357" s="25"/>
      <c r="G357" s="55"/>
      <c r="H357" s="64"/>
      <c r="I357" s="55"/>
      <c r="J357" s="55"/>
      <c r="K357" s="60"/>
    </row>
    <row r="358" spans="1:11" ht="15" x14ac:dyDescent="0.2">
      <c r="A358" s="32"/>
      <c r="B358" s="24"/>
      <c r="C358" s="83" t="s">
        <v>1430</v>
      </c>
      <c r="D358" s="24"/>
      <c r="E358" s="24"/>
      <c r="F358" s="25"/>
      <c r="G358" s="55"/>
      <c r="H358" s="64"/>
      <c r="I358" s="55"/>
      <c r="J358" s="55"/>
      <c r="K358" s="60"/>
    </row>
    <row r="359" spans="1:11" ht="28.5" x14ac:dyDescent="0.2">
      <c r="A359" s="74" t="s">
        <v>971</v>
      </c>
      <c r="B359" s="102">
        <f>IF(D359="","",MAX($A$10:B358)+1)</f>
        <v>148</v>
      </c>
      <c r="C359" s="89" t="s">
        <v>1429</v>
      </c>
      <c r="D359" s="47" t="s">
        <v>72</v>
      </c>
      <c r="E359" s="47">
        <v>200</v>
      </c>
      <c r="F359" s="25"/>
      <c r="G359" s="118"/>
      <c r="H359" s="65"/>
      <c r="I359" s="118">
        <f t="shared" ref="I359:I364" si="99">G359+(G359*H359)</f>
        <v>0</v>
      </c>
      <c r="J359" s="118">
        <f t="shared" ref="J359:J364" si="100">G359*E359</f>
        <v>0</v>
      </c>
      <c r="K359" s="129">
        <f t="shared" ref="K359:K364" si="101">I359*E359</f>
        <v>0</v>
      </c>
    </row>
    <row r="360" spans="1:11" x14ac:dyDescent="0.2">
      <c r="A360" s="74" t="s">
        <v>971</v>
      </c>
      <c r="B360" s="102">
        <f>IF(D360="","",MAX($A$10:B359)+1)</f>
        <v>149</v>
      </c>
      <c r="C360" s="89" t="s">
        <v>1428</v>
      </c>
      <c r="D360" s="47" t="s">
        <v>72</v>
      </c>
      <c r="E360" s="47">
        <v>200</v>
      </c>
      <c r="F360" s="25"/>
      <c r="G360" s="118"/>
      <c r="H360" s="65"/>
      <c r="I360" s="118">
        <f t="shared" si="99"/>
        <v>0</v>
      </c>
      <c r="J360" s="118">
        <f t="shared" si="100"/>
        <v>0</v>
      </c>
      <c r="K360" s="129">
        <f t="shared" si="101"/>
        <v>0</v>
      </c>
    </row>
    <row r="361" spans="1:11" x14ac:dyDescent="0.2">
      <c r="A361" s="74" t="s">
        <v>971</v>
      </c>
      <c r="B361" s="102">
        <f>IF(D361="","",MAX($A$10:B360)+1)</f>
        <v>150</v>
      </c>
      <c r="C361" s="89" t="s">
        <v>1427</v>
      </c>
      <c r="D361" s="47" t="s">
        <v>72</v>
      </c>
      <c r="E361" s="47">
        <v>200</v>
      </c>
      <c r="F361" s="25"/>
      <c r="G361" s="118"/>
      <c r="H361" s="65"/>
      <c r="I361" s="118">
        <f t="shared" si="99"/>
        <v>0</v>
      </c>
      <c r="J361" s="118">
        <f t="shared" si="100"/>
        <v>0</v>
      </c>
      <c r="K361" s="129">
        <f t="shared" si="101"/>
        <v>0</v>
      </c>
    </row>
    <row r="362" spans="1:11" x14ac:dyDescent="0.2">
      <c r="A362" s="74" t="s">
        <v>971</v>
      </c>
      <c r="B362" s="102">
        <f>IF(D362="","",MAX($A$10:B361)+1)</f>
        <v>151</v>
      </c>
      <c r="C362" s="89" t="s">
        <v>1426</v>
      </c>
      <c r="D362" s="47" t="s">
        <v>72</v>
      </c>
      <c r="E362" s="47">
        <v>200</v>
      </c>
      <c r="F362" s="25"/>
      <c r="G362" s="118"/>
      <c r="H362" s="65"/>
      <c r="I362" s="118">
        <f t="shared" si="99"/>
        <v>0</v>
      </c>
      <c r="J362" s="118">
        <f t="shared" si="100"/>
        <v>0</v>
      </c>
      <c r="K362" s="129">
        <f t="shared" si="101"/>
        <v>0</v>
      </c>
    </row>
    <row r="363" spans="1:11" x14ac:dyDescent="0.2">
      <c r="A363" s="74" t="s">
        <v>971</v>
      </c>
      <c r="B363" s="102">
        <f>IF(D363="","",MAX($A$10:B362)+1)</f>
        <v>152</v>
      </c>
      <c r="C363" s="89" t="s">
        <v>1425</v>
      </c>
      <c r="D363" s="47" t="s">
        <v>72</v>
      </c>
      <c r="E363" s="47">
        <v>200</v>
      </c>
      <c r="F363" s="25"/>
      <c r="G363" s="118"/>
      <c r="H363" s="65"/>
      <c r="I363" s="118">
        <f t="shared" si="99"/>
        <v>0</v>
      </c>
      <c r="J363" s="118">
        <f t="shared" si="100"/>
        <v>0</v>
      </c>
      <c r="K363" s="129">
        <f t="shared" si="101"/>
        <v>0</v>
      </c>
    </row>
    <row r="364" spans="1:11" x14ac:dyDescent="0.2">
      <c r="A364" s="74" t="s">
        <v>971</v>
      </c>
      <c r="B364" s="102">
        <f>IF(D364="","",MAX($A$10:B363)+1)</f>
        <v>153</v>
      </c>
      <c r="C364" s="89" t="s">
        <v>1424</v>
      </c>
      <c r="D364" s="47" t="s">
        <v>72</v>
      </c>
      <c r="E364" s="47">
        <v>200</v>
      </c>
      <c r="F364" s="25"/>
      <c r="G364" s="118"/>
      <c r="H364" s="65"/>
      <c r="I364" s="118">
        <f t="shared" si="99"/>
        <v>0</v>
      </c>
      <c r="J364" s="118">
        <f t="shared" si="100"/>
        <v>0</v>
      </c>
      <c r="K364" s="129">
        <f t="shared" si="101"/>
        <v>0</v>
      </c>
    </row>
    <row r="365" spans="1:11" ht="15" x14ac:dyDescent="0.2">
      <c r="A365" s="32"/>
      <c r="B365" s="24"/>
      <c r="C365" s="144" t="s">
        <v>1423</v>
      </c>
      <c r="D365" s="24"/>
      <c r="E365" s="24"/>
      <c r="F365" s="25"/>
      <c r="G365" s="55"/>
      <c r="H365" s="64"/>
      <c r="I365" s="55"/>
      <c r="J365" s="55"/>
      <c r="K365" s="60"/>
    </row>
    <row r="366" spans="1:11" ht="15" x14ac:dyDescent="0.2">
      <c r="A366" s="32"/>
      <c r="B366" s="24"/>
      <c r="C366" s="83" t="s">
        <v>1422</v>
      </c>
      <c r="D366" s="24"/>
      <c r="E366" s="24"/>
      <c r="F366" s="25"/>
      <c r="G366" s="55"/>
      <c r="H366" s="64"/>
      <c r="I366" s="55"/>
      <c r="J366" s="55"/>
      <c r="K366" s="60"/>
    </row>
    <row r="367" spans="1:11" ht="57" x14ac:dyDescent="0.2">
      <c r="A367" s="74" t="s">
        <v>971</v>
      </c>
      <c r="B367" s="102">
        <f>IF(D367="","",MAX($A$10:B366)+1)</f>
        <v>154</v>
      </c>
      <c r="C367" s="89" t="s">
        <v>1421</v>
      </c>
      <c r="D367" s="47" t="s">
        <v>72</v>
      </c>
      <c r="E367" s="47">
        <v>200</v>
      </c>
      <c r="F367" s="25"/>
      <c r="G367" s="118"/>
      <c r="H367" s="65"/>
      <c r="I367" s="118">
        <f t="shared" ref="I367:I370" si="102">G367+(G367*H367)</f>
        <v>0</v>
      </c>
      <c r="J367" s="118">
        <f t="shared" ref="J367:J370" si="103">G367*E367</f>
        <v>0</v>
      </c>
      <c r="K367" s="129">
        <f t="shared" ref="K367:K370" si="104">I367*E367</f>
        <v>0</v>
      </c>
    </row>
    <row r="368" spans="1:11" ht="42.75" x14ac:dyDescent="0.2">
      <c r="A368" s="74" t="s">
        <v>971</v>
      </c>
      <c r="B368" s="102">
        <f>IF(D368="","",MAX($A$10:B367)+1)</f>
        <v>155</v>
      </c>
      <c r="C368" s="89" t="s">
        <v>1420</v>
      </c>
      <c r="D368" s="47" t="s">
        <v>72</v>
      </c>
      <c r="E368" s="47">
        <v>200</v>
      </c>
      <c r="F368" s="25"/>
      <c r="G368" s="118"/>
      <c r="H368" s="65"/>
      <c r="I368" s="118">
        <f t="shared" si="102"/>
        <v>0</v>
      </c>
      <c r="J368" s="118">
        <f t="shared" si="103"/>
        <v>0</v>
      </c>
      <c r="K368" s="129">
        <f t="shared" si="104"/>
        <v>0</v>
      </c>
    </row>
    <row r="369" spans="1:11" x14ac:dyDescent="0.2">
      <c r="A369" s="74" t="s">
        <v>971</v>
      </c>
      <c r="B369" s="102">
        <f>IF(D369="","",MAX($A$10:B368)+1)</f>
        <v>156</v>
      </c>
      <c r="C369" s="89" t="s">
        <v>1419</v>
      </c>
      <c r="D369" s="47" t="s">
        <v>72</v>
      </c>
      <c r="E369" s="47">
        <v>200</v>
      </c>
      <c r="F369" s="25"/>
      <c r="G369" s="118"/>
      <c r="H369" s="65"/>
      <c r="I369" s="118">
        <f t="shared" si="102"/>
        <v>0</v>
      </c>
      <c r="J369" s="118">
        <f t="shared" si="103"/>
        <v>0</v>
      </c>
      <c r="K369" s="129">
        <f t="shared" si="104"/>
        <v>0</v>
      </c>
    </row>
    <row r="370" spans="1:11" x14ac:dyDescent="0.2">
      <c r="A370" s="74" t="s">
        <v>971</v>
      </c>
      <c r="B370" s="102">
        <f>IF(D370="","",MAX($A$10:B369)+1)</f>
        <v>157</v>
      </c>
      <c r="C370" s="89" t="s">
        <v>1418</v>
      </c>
      <c r="D370" s="47" t="s">
        <v>72</v>
      </c>
      <c r="E370" s="47">
        <v>200</v>
      </c>
      <c r="F370" s="25"/>
      <c r="G370" s="118"/>
      <c r="H370" s="65"/>
      <c r="I370" s="118">
        <f t="shared" si="102"/>
        <v>0</v>
      </c>
      <c r="J370" s="118">
        <f t="shared" si="103"/>
        <v>0</v>
      </c>
      <c r="K370" s="129">
        <f t="shared" si="104"/>
        <v>0</v>
      </c>
    </row>
    <row r="371" spans="1:11" ht="15" x14ac:dyDescent="0.2">
      <c r="A371" s="32"/>
      <c r="B371" s="24"/>
      <c r="C371" s="83" t="s">
        <v>1417</v>
      </c>
      <c r="D371" s="24"/>
      <c r="E371" s="24"/>
      <c r="F371" s="25"/>
      <c r="G371" s="55"/>
      <c r="H371" s="64"/>
      <c r="I371" s="55"/>
      <c r="J371" s="55"/>
      <c r="K371" s="60"/>
    </row>
    <row r="372" spans="1:11" ht="28.5" x14ac:dyDescent="0.2">
      <c r="A372" s="74" t="s">
        <v>971</v>
      </c>
      <c r="B372" s="102">
        <f>IF(D372="","",MAX($A$10:B371)+1)</f>
        <v>158</v>
      </c>
      <c r="C372" s="89" t="s">
        <v>1416</v>
      </c>
      <c r="D372" s="47" t="s">
        <v>72</v>
      </c>
      <c r="E372" s="47">
        <v>50</v>
      </c>
      <c r="F372" s="25"/>
      <c r="G372" s="118"/>
      <c r="H372" s="65"/>
      <c r="I372" s="118">
        <f t="shared" ref="I372:I373" si="105">G372+(G372*H372)</f>
        <v>0</v>
      </c>
      <c r="J372" s="118">
        <f t="shared" ref="J372:J373" si="106">G372*E372</f>
        <v>0</v>
      </c>
      <c r="K372" s="129">
        <f t="shared" ref="K372:K373" si="107">I372*E372</f>
        <v>0</v>
      </c>
    </row>
    <row r="373" spans="1:11" x14ac:dyDescent="0.2">
      <c r="A373" s="74" t="s">
        <v>971</v>
      </c>
      <c r="B373" s="102">
        <f>IF(D373="","",MAX($A$10:B372)+1)</f>
        <v>159</v>
      </c>
      <c r="C373" s="89" t="s">
        <v>390</v>
      </c>
      <c r="D373" s="47" t="s">
        <v>72</v>
      </c>
      <c r="E373" s="47">
        <v>50</v>
      </c>
      <c r="F373" s="25"/>
      <c r="G373" s="118"/>
      <c r="H373" s="65"/>
      <c r="I373" s="118">
        <f t="shared" si="105"/>
        <v>0</v>
      </c>
      <c r="J373" s="118">
        <f t="shared" si="106"/>
        <v>0</v>
      </c>
      <c r="K373" s="129">
        <f t="shared" si="107"/>
        <v>0</v>
      </c>
    </row>
    <row r="374" spans="1:11" ht="15" x14ac:dyDescent="0.2">
      <c r="A374" s="32"/>
      <c r="B374" s="24"/>
      <c r="C374" s="83" t="s">
        <v>427</v>
      </c>
      <c r="D374" s="24"/>
      <c r="E374" s="24"/>
      <c r="F374" s="25"/>
      <c r="G374" s="55"/>
      <c r="H374" s="64"/>
      <c r="I374" s="55"/>
      <c r="J374" s="55"/>
      <c r="K374" s="60"/>
    </row>
    <row r="375" spans="1:11" ht="15" x14ac:dyDescent="0.2">
      <c r="A375" s="32"/>
      <c r="B375" s="24"/>
      <c r="C375" s="83" t="s">
        <v>1415</v>
      </c>
      <c r="D375" s="24"/>
      <c r="E375" s="24"/>
      <c r="F375" s="25"/>
      <c r="G375" s="55"/>
      <c r="H375" s="64"/>
      <c r="I375" s="55"/>
      <c r="J375" s="55"/>
      <c r="K375" s="60"/>
    </row>
    <row r="376" spans="1:11" ht="42.75" x14ac:dyDescent="0.2">
      <c r="A376" s="32"/>
      <c r="B376" s="24"/>
      <c r="C376" s="89" t="s">
        <v>1414</v>
      </c>
      <c r="D376" s="24"/>
      <c r="E376" s="24"/>
      <c r="F376" s="25"/>
      <c r="G376" s="55"/>
      <c r="H376" s="64"/>
      <c r="I376" s="55"/>
      <c r="J376" s="55"/>
      <c r="K376" s="60"/>
    </row>
    <row r="377" spans="1:11" x14ac:dyDescent="0.2">
      <c r="A377" s="74" t="s">
        <v>971</v>
      </c>
      <c r="B377" s="102">
        <f>IF(D377="","",MAX($A$10:B376)+1)</f>
        <v>160</v>
      </c>
      <c r="C377" s="89" t="s">
        <v>1413</v>
      </c>
      <c r="D377" s="47" t="s">
        <v>72</v>
      </c>
      <c r="E377" s="47">
        <v>100</v>
      </c>
      <c r="F377" s="25"/>
      <c r="G377" s="118"/>
      <c r="H377" s="65"/>
      <c r="I377" s="118">
        <f t="shared" ref="I377:I380" si="108">G377+(G377*H377)</f>
        <v>0</v>
      </c>
      <c r="J377" s="118">
        <f t="shared" ref="J377:J380" si="109">G377*E377</f>
        <v>0</v>
      </c>
      <c r="K377" s="129">
        <f t="shared" ref="K377:K380" si="110">I377*E377</f>
        <v>0</v>
      </c>
    </row>
    <row r="378" spans="1:11" x14ac:dyDescent="0.2">
      <c r="A378" s="74" t="s">
        <v>971</v>
      </c>
      <c r="B378" s="102">
        <f>IF(D378="","",MAX($A$10:B377)+1)</f>
        <v>161</v>
      </c>
      <c r="C378" s="89" t="s">
        <v>1412</v>
      </c>
      <c r="D378" s="47" t="s">
        <v>72</v>
      </c>
      <c r="E378" s="47">
        <v>100</v>
      </c>
      <c r="F378" s="25"/>
      <c r="G378" s="118"/>
      <c r="H378" s="65"/>
      <c r="I378" s="118">
        <f t="shared" si="108"/>
        <v>0</v>
      </c>
      <c r="J378" s="118">
        <f t="shared" si="109"/>
        <v>0</v>
      </c>
      <c r="K378" s="129">
        <f t="shared" si="110"/>
        <v>0</v>
      </c>
    </row>
    <row r="379" spans="1:11" x14ac:dyDescent="0.2">
      <c r="A379" s="74" t="s">
        <v>971</v>
      </c>
      <c r="B379" s="102">
        <f>IF(D379="","",MAX($A$10:B378)+1)</f>
        <v>162</v>
      </c>
      <c r="C379" s="89" t="s">
        <v>1411</v>
      </c>
      <c r="D379" s="47" t="s">
        <v>72</v>
      </c>
      <c r="E379" s="47">
        <v>100</v>
      </c>
      <c r="F379" s="25"/>
      <c r="G379" s="118"/>
      <c r="H379" s="65"/>
      <c r="I379" s="118">
        <f t="shared" si="108"/>
        <v>0</v>
      </c>
      <c r="J379" s="118">
        <f t="shared" si="109"/>
        <v>0</v>
      </c>
      <c r="K379" s="129">
        <f t="shared" si="110"/>
        <v>0</v>
      </c>
    </row>
    <row r="380" spans="1:11" ht="28.5" x14ac:dyDescent="0.2">
      <c r="A380" s="74" t="s">
        <v>971</v>
      </c>
      <c r="B380" s="102">
        <f>IF(D380="","",MAX($A$10:B379)+1)</f>
        <v>163</v>
      </c>
      <c r="C380" s="89" t="s">
        <v>1410</v>
      </c>
      <c r="D380" s="47" t="s">
        <v>72</v>
      </c>
      <c r="E380" s="47">
        <v>100</v>
      </c>
      <c r="F380" s="25"/>
      <c r="G380" s="118"/>
      <c r="H380" s="65"/>
      <c r="I380" s="118">
        <f t="shared" si="108"/>
        <v>0</v>
      </c>
      <c r="J380" s="118">
        <f t="shared" si="109"/>
        <v>0</v>
      </c>
      <c r="K380" s="129">
        <f t="shared" si="110"/>
        <v>0</v>
      </c>
    </row>
    <row r="381" spans="1:11" ht="15" x14ac:dyDescent="0.2">
      <c r="A381" s="32"/>
      <c r="B381" s="24"/>
      <c r="C381" s="144" t="s">
        <v>1409</v>
      </c>
      <c r="D381" s="24"/>
      <c r="E381" s="24"/>
      <c r="F381" s="25"/>
      <c r="G381" s="55"/>
      <c r="H381" s="64"/>
      <c r="I381" s="55"/>
      <c r="J381" s="55"/>
      <c r="K381" s="60"/>
    </row>
    <row r="382" spans="1:11" ht="15" x14ac:dyDescent="0.2">
      <c r="A382" s="32"/>
      <c r="B382" s="24"/>
      <c r="C382" s="83" t="s">
        <v>1393</v>
      </c>
      <c r="D382" s="24"/>
      <c r="E382" s="24"/>
      <c r="F382" s="25"/>
      <c r="G382" s="55"/>
      <c r="H382" s="64"/>
      <c r="I382" s="55"/>
      <c r="J382" s="55"/>
      <c r="K382" s="60"/>
    </row>
    <row r="383" spans="1:11" ht="57" x14ac:dyDescent="0.2">
      <c r="A383" s="32"/>
      <c r="B383" s="24"/>
      <c r="C383" s="89" t="s">
        <v>1408</v>
      </c>
      <c r="D383" s="24"/>
      <c r="E383" s="24"/>
      <c r="F383" s="25"/>
      <c r="G383" s="55"/>
      <c r="H383" s="64"/>
      <c r="I383" s="55"/>
      <c r="J383" s="55"/>
      <c r="K383" s="60"/>
    </row>
    <row r="384" spans="1:11" x14ac:dyDescent="0.2">
      <c r="A384" s="74" t="s">
        <v>971</v>
      </c>
      <c r="B384" s="102">
        <f>IF(D384="","",MAX($A$10:B383)+1)</f>
        <v>164</v>
      </c>
      <c r="C384" s="89" t="s">
        <v>1397</v>
      </c>
      <c r="D384" s="47" t="s">
        <v>72</v>
      </c>
      <c r="E384" s="47">
        <v>100</v>
      </c>
      <c r="F384" s="25"/>
      <c r="G384" s="118"/>
      <c r="H384" s="65"/>
      <c r="I384" s="118">
        <f t="shared" ref="I384:I385" si="111">G384+(G384*H384)</f>
        <v>0</v>
      </c>
      <c r="J384" s="118">
        <f t="shared" ref="J384:J385" si="112">G384*E384</f>
        <v>0</v>
      </c>
      <c r="K384" s="129">
        <f t="shared" ref="K384:K385" si="113">I384*E384</f>
        <v>0</v>
      </c>
    </row>
    <row r="385" spans="1:11" x14ac:dyDescent="0.2">
      <c r="A385" s="74" t="s">
        <v>971</v>
      </c>
      <c r="B385" s="102">
        <f>IF(D385="","",MAX($A$10:B384)+1)</f>
        <v>165</v>
      </c>
      <c r="C385" s="89" t="s">
        <v>1407</v>
      </c>
      <c r="D385" s="47" t="s">
        <v>72</v>
      </c>
      <c r="E385" s="47">
        <v>100</v>
      </c>
      <c r="F385" s="25"/>
      <c r="G385" s="118"/>
      <c r="H385" s="65"/>
      <c r="I385" s="118">
        <f t="shared" si="111"/>
        <v>0</v>
      </c>
      <c r="J385" s="118">
        <f t="shared" si="112"/>
        <v>0</v>
      </c>
      <c r="K385" s="129">
        <f t="shared" si="113"/>
        <v>0</v>
      </c>
    </row>
    <row r="386" spans="1:11" ht="15" x14ac:dyDescent="0.2">
      <c r="A386" s="32"/>
      <c r="B386" s="24"/>
      <c r="C386" s="83" t="s">
        <v>1391</v>
      </c>
      <c r="D386" s="24"/>
      <c r="E386" s="24"/>
      <c r="F386" s="25"/>
      <c r="G386" s="55"/>
      <c r="H386" s="64"/>
      <c r="I386" s="55"/>
      <c r="J386" s="55"/>
      <c r="K386" s="60"/>
    </row>
    <row r="387" spans="1:11" ht="42.75" x14ac:dyDescent="0.2">
      <c r="A387" s="32"/>
      <c r="B387" s="24"/>
      <c r="C387" s="89" t="s">
        <v>1406</v>
      </c>
      <c r="D387" s="24"/>
      <c r="E387" s="24"/>
      <c r="F387" s="25"/>
      <c r="G387" s="55"/>
      <c r="H387" s="64"/>
      <c r="I387" s="55"/>
      <c r="J387" s="55"/>
      <c r="K387" s="60"/>
    </row>
    <row r="388" spans="1:11" x14ac:dyDescent="0.2">
      <c r="A388" s="74" t="s">
        <v>971</v>
      </c>
      <c r="B388" s="102">
        <f>IF(D388="","",MAX($A$10:B387)+1)</f>
        <v>166</v>
      </c>
      <c r="C388" s="89" t="s">
        <v>1405</v>
      </c>
      <c r="D388" s="47" t="s">
        <v>72</v>
      </c>
      <c r="E388" s="47">
        <v>100</v>
      </c>
      <c r="F388" s="25"/>
      <c r="G388" s="118"/>
      <c r="H388" s="65"/>
      <c r="I388" s="118">
        <f t="shared" ref="I388:I390" si="114">G388+(G388*H388)</f>
        <v>0</v>
      </c>
      <c r="J388" s="118">
        <f t="shared" ref="J388:J390" si="115">G388*E388</f>
        <v>0</v>
      </c>
      <c r="K388" s="129">
        <f t="shared" ref="K388:K390" si="116">I388*E388</f>
        <v>0</v>
      </c>
    </row>
    <row r="389" spans="1:11" x14ac:dyDescent="0.2">
      <c r="A389" s="74" t="s">
        <v>971</v>
      </c>
      <c r="B389" s="102">
        <f>IF(D389="","",MAX($A$10:B388)+1)</f>
        <v>167</v>
      </c>
      <c r="C389" s="89" t="s">
        <v>1404</v>
      </c>
      <c r="D389" s="47" t="s">
        <v>72</v>
      </c>
      <c r="E389" s="47">
        <v>100</v>
      </c>
      <c r="F389" s="25"/>
      <c r="G389" s="118"/>
      <c r="H389" s="65"/>
      <c r="I389" s="118">
        <f t="shared" si="114"/>
        <v>0</v>
      </c>
      <c r="J389" s="118">
        <f t="shared" si="115"/>
        <v>0</v>
      </c>
      <c r="K389" s="129">
        <f t="shared" si="116"/>
        <v>0</v>
      </c>
    </row>
    <row r="390" spans="1:11" x14ac:dyDescent="0.2">
      <c r="A390" s="74" t="s">
        <v>971</v>
      </c>
      <c r="B390" s="102">
        <f>IF(D390="","",MAX($A$10:B389)+1)</f>
        <v>168</v>
      </c>
      <c r="C390" s="89" t="s">
        <v>1403</v>
      </c>
      <c r="D390" s="47" t="s">
        <v>72</v>
      </c>
      <c r="E390" s="47">
        <v>100</v>
      </c>
      <c r="F390" s="25"/>
      <c r="G390" s="118"/>
      <c r="H390" s="65"/>
      <c r="I390" s="118">
        <f t="shared" si="114"/>
        <v>0</v>
      </c>
      <c r="J390" s="118">
        <f t="shared" si="115"/>
        <v>0</v>
      </c>
      <c r="K390" s="129">
        <f t="shared" si="116"/>
        <v>0</v>
      </c>
    </row>
    <row r="391" spans="1:11" ht="15" x14ac:dyDescent="0.2">
      <c r="A391" s="32"/>
      <c r="B391" s="24"/>
      <c r="C391" s="83" t="s">
        <v>1402</v>
      </c>
      <c r="D391" s="24"/>
      <c r="E391" s="24"/>
      <c r="F391" s="25"/>
      <c r="G391" s="55"/>
      <c r="H391" s="64"/>
      <c r="I391" s="55"/>
      <c r="J391" s="55"/>
      <c r="K391" s="60"/>
    </row>
    <row r="392" spans="1:11" ht="71.25" x14ac:dyDescent="0.2">
      <c r="A392" s="32"/>
      <c r="B392" s="24"/>
      <c r="C392" s="89" t="s">
        <v>1401</v>
      </c>
      <c r="D392" s="24"/>
      <c r="E392" s="24"/>
      <c r="F392" s="25"/>
      <c r="G392" s="55"/>
      <c r="H392" s="64"/>
      <c r="I392" s="55"/>
      <c r="J392" s="55"/>
      <c r="K392" s="60"/>
    </row>
    <row r="393" spans="1:11" x14ac:dyDescent="0.2">
      <c r="A393" s="74" t="s">
        <v>971</v>
      </c>
      <c r="B393" s="102">
        <f>IF(D393="","",MAX($A$10:B392)+1)</f>
        <v>169</v>
      </c>
      <c r="C393" s="89" t="s">
        <v>1397</v>
      </c>
      <c r="D393" s="47" t="s">
        <v>72</v>
      </c>
      <c r="E393" s="47">
        <v>100</v>
      </c>
      <c r="F393" s="25"/>
      <c r="G393" s="118"/>
      <c r="H393" s="65"/>
      <c r="I393" s="118">
        <f t="shared" ref="I393:I394" si="117">G393+(G393*H393)</f>
        <v>0</v>
      </c>
      <c r="J393" s="118">
        <f t="shared" ref="J393:J394" si="118">G393*E393</f>
        <v>0</v>
      </c>
      <c r="K393" s="129">
        <f t="shared" ref="K393:K394" si="119">I393*E393</f>
        <v>0</v>
      </c>
    </row>
    <row r="394" spans="1:11" x14ac:dyDescent="0.2">
      <c r="A394" s="74" t="s">
        <v>971</v>
      </c>
      <c r="B394" s="102">
        <f>IF(D394="","",MAX($A$10:B393)+1)</f>
        <v>170</v>
      </c>
      <c r="C394" s="89" t="s">
        <v>1400</v>
      </c>
      <c r="D394" s="47" t="s">
        <v>72</v>
      </c>
      <c r="E394" s="47">
        <v>100</v>
      </c>
      <c r="F394" s="25"/>
      <c r="G394" s="118"/>
      <c r="H394" s="65"/>
      <c r="I394" s="118">
        <f t="shared" si="117"/>
        <v>0</v>
      </c>
      <c r="J394" s="118">
        <f t="shared" si="118"/>
        <v>0</v>
      </c>
      <c r="K394" s="129">
        <f t="shared" si="119"/>
        <v>0</v>
      </c>
    </row>
    <row r="395" spans="1:11" ht="15" x14ac:dyDescent="0.2">
      <c r="A395" s="32"/>
      <c r="B395" s="24"/>
      <c r="C395" s="83" t="s">
        <v>1399</v>
      </c>
      <c r="D395" s="24"/>
      <c r="E395" s="24"/>
      <c r="F395" s="25"/>
      <c r="G395" s="55"/>
      <c r="H395" s="64"/>
      <c r="I395" s="55"/>
      <c r="J395" s="55"/>
      <c r="K395" s="60"/>
    </row>
    <row r="396" spans="1:11" ht="57" x14ac:dyDescent="0.2">
      <c r="A396" s="32"/>
      <c r="B396" s="24"/>
      <c r="C396" s="89" t="s">
        <v>1398</v>
      </c>
      <c r="D396" s="24"/>
      <c r="E396" s="24"/>
      <c r="F396" s="25"/>
      <c r="G396" s="55"/>
      <c r="H396" s="64"/>
      <c r="I396" s="55"/>
      <c r="J396" s="55"/>
      <c r="K396" s="60"/>
    </row>
    <row r="397" spans="1:11" x14ac:dyDescent="0.2">
      <c r="A397" s="74" t="s">
        <v>971</v>
      </c>
      <c r="B397" s="102">
        <f>IF(D397="","",MAX($A$10:B396)+1)</f>
        <v>171</v>
      </c>
      <c r="C397" s="89" t="s">
        <v>1397</v>
      </c>
      <c r="D397" s="47" t="s">
        <v>72</v>
      </c>
      <c r="E397" s="47">
        <v>100</v>
      </c>
      <c r="F397" s="25"/>
      <c r="G397" s="118"/>
      <c r="H397" s="65"/>
      <c r="I397" s="118">
        <f t="shared" ref="I397" si="120">G397+(G397*H397)</f>
        <v>0</v>
      </c>
      <c r="J397" s="118">
        <f>G397*E397</f>
        <v>0</v>
      </c>
      <c r="K397" s="129">
        <f>I397*E397</f>
        <v>0</v>
      </c>
    </row>
    <row r="398" spans="1:11" ht="15" x14ac:dyDescent="0.2">
      <c r="A398" s="32"/>
      <c r="B398" s="24"/>
      <c r="C398" s="83" t="s">
        <v>1375</v>
      </c>
      <c r="D398" s="24"/>
      <c r="E398" s="24"/>
      <c r="F398" s="25"/>
      <c r="G398" s="55"/>
      <c r="H398" s="64"/>
      <c r="I398" s="55"/>
      <c r="J398" s="55"/>
      <c r="K398" s="60"/>
    </row>
    <row r="399" spans="1:11" ht="28.5" x14ac:dyDescent="0.2">
      <c r="A399" s="74" t="s">
        <v>971</v>
      </c>
      <c r="B399" s="102">
        <f>IF(D399="","",MAX($A$10:B398)+1)</f>
        <v>172</v>
      </c>
      <c r="C399" s="89" t="s">
        <v>1396</v>
      </c>
      <c r="D399" s="47" t="s">
        <v>210</v>
      </c>
      <c r="E399" s="47">
        <v>1</v>
      </c>
      <c r="F399" s="65"/>
      <c r="G399" s="55"/>
      <c r="H399" s="64"/>
      <c r="I399" s="55"/>
      <c r="J399" s="55"/>
      <c r="K399" s="60"/>
    </row>
    <row r="400" spans="1:11" ht="28.5" x14ac:dyDescent="0.2">
      <c r="A400" s="74" t="s">
        <v>971</v>
      </c>
      <c r="B400" s="102">
        <f>IF(D400="","",MAX($A$10:B399)+1)</f>
        <v>173</v>
      </c>
      <c r="C400" s="89" t="s">
        <v>1330</v>
      </c>
      <c r="D400" s="47" t="s">
        <v>72</v>
      </c>
      <c r="E400" s="47">
        <v>100</v>
      </c>
      <c r="F400" s="25"/>
      <c r="G400" s="118"/>
      <c r="H400" s="65"/>
      <c r="I400" s="118">
        <f t="shared" ref="I400" si="121">G400+(G400*H400)</f>
        <v>0</v>
      </c>
      <c r="J400" s="118">
        <f>G400*E400</f>
        <v>0</v>
      </c>
      <c r="K400" s="129">
        <f>I400*E400</f>
        <v>0</v>
      </c>
    </row>
    <row r="401" spans="1:11" ht="15" x14ac:dyDescent="0.2">
      <c r="A401" s="32"/>
      <c r="B401" s="24"/>
      <c r="C401" s="144" t="s">
        <v>1395</v>
      </c>
      <c r="D401" s="24"/>
      <c r="E401" s="24"/>
      <c r="F401" s="25"/>
      <c r="G401" s="55"/>
      <c r="H401" s="64"/>
      <c r="I401" s="55"/>
      <c r="J401" s="55"/>
      <c r="K401" s="60"/>
    </row>
    <row r="402" spans="1:11" ht="15" x14ac:dyDescent="0.2">
      <c r="A402" s="32"/>
      <c r="B402" s="24"/>
      <c r="C402" s="83" t="s">
        <v>1394</v>
      </c>
      <c r="D402" s="24"/>
      <c r="E402" s="24"/>
      <c r="F402" s="25"/>
      <c r="G402" s="55"/>
      <c r="H402" s="64"/>
      <c r="I402" s="55"/>
      <c r="J402" s="55"/>
      <c r="K402" s="60"/>
    </row>
    <row r="403" spans="1:11" ht="15" x14ac:dyDescent="0.2">
      <c r="A403" s="32"/>
      <c r="B403" s="24"/>
      <c r="C403" s="83" t="s">
        <v>1393</v>
      </c>
      <c r="D403" s="24"/>
      <c r="E403" s="24"/>
      <c r="F403" s="25"/>
      <c r="G403" s="55"/>
      <c r="H403" s="64"/>
      <c r="I403" s="55"/>
      <c r="J403" s="55"/>
      <c r="K403" s="60"/>
    </row>
    <row r="404" spans="1:11" ht="42.75" x14ac:dyDescent="0.2">
      <c r="A404" s="32"/>
      <c r="B404" s="24"/>
      <c r="C404" s="89" t="s">
        <v>1392</v>
      </c>
      <c r="D404" s="24"/>
      <c r="E404" s="24"/>
      <c r="F404" s="25"/>
      <c r="G404" s="55"/>
      <c r="H404" s="64"/>
      <c r="I404" s="55"/>
      <c r="J404" s="55"/>
      <c r="K404" s="60"/>
    </row>
    <row r="405" spans="1:11" x14ac:dyDescent="0.2">
      <c r="A405" s="74" t="s">
        <v>971</v>
      </c>
      <c r="B405" s="102">
        <f>IF(D405="","",MAX($A$10:B404)+1)</f>
        <v>174</v>
      </c>
      <c r="C405" s="89" t="s">
        <v>1389</v>
      </c>
      <c r="D405" s="47" t="s">
        <v>72</v>
      </c>
      <c r="E405" s="47">
        <v>100</v>
      </c>
      <c r="F405" s="25"/>
      <c r="G405" s="118"/>
      <c r="H405" s="65"/>
      <c r="I405" s="118">
        <f t="shared" ref="I405:I406" si="122">G405+(G405*H405)</f>
        <v>0</v>
      </c>
      <c r="J405" s="118">
        <f t="shared" ref="J405:J406" si="123">G405*E405</f>
        <v>0</v>
      </c>
      <c r="K405" s="129">
        <f t="shared" ref="K405:K406" si="124">I405*E405</f>
        <v>0</v>
      </c>
    </row>
    <row r="406" spans="1:11" x14ac:dyDescent="0.2">
      <c r="A406" s="74" t="s">
        <v>971</v>
      </c>
      <c r="B406" s="102">
        <f>IF(D406="","",MAX($A$10:B405)+1)</f>
        <v>175</v>
      </c>
      <c r="C406" s="89" t="s">
        <v>1388</v>
      </c>
      <c r="D406" s="47" t="s">
        <v>72</v>
      </c>
      <c r="E406" s="47">
        <v>100</v>
      </c>
      <c r="F406" s="25"/>
      <c r="G406" s="118"/>
      <c r="H406" s="65"/>
      <c r="I406" s="118">
        <f t="shared" si="122"/>
        <v>0</v>
      </c>
      <c r="J406" s="118">
        <f t="shared" si="123"/>
        <v>0</v>
      </c>
      <c r="K406" s="129">
        <f t="shared" si="124"/>
        <v>0</v>
      </c>
    </row>
    <row r="407" spans="1:11" ht="15" x14ac:dyDescent="0.2">
      <c r="A407" s="32"/>
      <c r="B407" s="24"/>
      <c r="C407" s="83" t="s">
        <v>1391</v>
      </c>
      <c r="D407" s="24"/>
      <c r="E407" s="24"/>
      <c r="F407" s="25"/>
      <c r="G407" s="55"/>
      <c r="H407" s="64"/>
      <c r="I407" s="55"/>
      <c r="J407" s="55"/>
      <c r="K407" s="60"/>
    </row>
    <row r="408" spans="1:11" ht="28.5" x14ac:dyDescent="0.2">
      <c r="A408" s="32"/>
      <c r="B408" s="24"/>
      <c r="C408" s="89" t="s">
        <v>1390</v>
      </c>
      <c r="D408" s="24"/>
      <c r="E408" s="24"/>
      <c r="F408" s="25"/>
      <c r="G408" s="55"/>
      <c r="H408" s="64"/>
      <c r="I408" s="55"/>
      <c r="J408" s="55"/>
      <c r="K408" s="60"/>
    </row>
    <row r="409" spans="1:11" x14ac:dyDescent="0.2">
      <c r="A409" s="74" t="s">
        <v>971</v>
      </c>
      <c r="B409" s="102">
        <f>IF(D409="","",MAX($A$10:B408)+1)</f>
        <v>176</v>
      </c>
      <c r="C409" s="89" t="s">
        <v>1389</v>
      </c>
      <c r="D409" s="47" t="s">
        <v>72</v>
      </c>
      <c r="E409" s="47">
        <v>100</v>
      </c>
      <c r="F409" s="25"/>
      <c r="G409" s="118"/>
      <c r="H409" s="65"/>
      <c r="I409" s="118">
        <f t="shared" ref="I409:I411" si="125">G409+(G409*H409)</f>
        <v>0</v>
      </c>
      <c r="J409" s="118">
        <f t="shared" ref="J409:J411" si="126">G409*E409</f>
        <v>0</v>
      </c>
      <c r="K409" s="129">
        <f t="shared" ref="K409:K411" si="127">I409*E409</f>
        <v>0</v>
      </c>
    </row>
    <row r="410" spans="1:11" x14ac:dyDescent="0.2">
      <c r="A410" s="74" t="s">
        <v>971</v>
      </c>
      <c r="B410" s="102">
        <f>IF(D410="","",MAX($A$10:B409)+1)</f>
        <v>177</v>
      </c>
      <c r="C410" s="89" t="s">
        <v>1388</v>
      </c>
      <c r="D410" s="47" t="s">
        <v>72</v>
      </c>
      <c r="E410" s="47">
        <v>100</v>
      </c>
      <c r="F410" s="25"/>
      <c r="G410" s="118"/>
      <c r="H410" s="65"/>
      <c r="I410" s="118">
        <f t="shared" si="125"/>
        <v>0</v>
      </c>
      <c r="J410" s="118">
        <f t="shared" si="126"/>
        <v>0</v>
      </c>
      <c r="K410" s="129">
        <f t="shared" si="127"/>
        <v>0</v>
      </c>
    </row>
    <row r="411" spans="1:11" x14ac:dyDescent="0.2">
      <c r="A411" s="74" t="s">
        <v>971</v>
      </c>
      <c r="B411" s="102">
        <f>IF(D411="","",MAX($A$10:B410)+1)</f>
        <v>178</v>
      </c>
      <c r="C411" s="89" t="s">
        <v>1384</v>
      </c>
      <c r="D411" s="47" t="s">
        <v>72</v>
      </c>
      <c r="E411" s="47">
        <v>100</v>
      </c>
      <c r="F411" s="25"/>
      <c r="G411" s="118"/>
      <c r="H411" s="65"/>
      <c r="I411" s="118">
        <f t="shared" si="125"/>
        <v>0</v>
      </c>
      <c r="J411" s="118">
        <f t="shared" si="126"/>
        <v>0</v>
      </c>
      <c r="K411" s="129">
        <f t="shared" si="127"/>
        <v>0</v>
      </c>
    </row>
    <row r="412" spans="1:11" ht="28.5" x14ac:dyDescent="0.2">
      <c r="A412" s="32"/>
      <c r="B412" s="24"/>
      <c r="C412" s="89" t="s">
        <v>1387</v>
      </c>
      <c r="D412" s="24"/>
      <c r="E412" s="24"/>
      <c r="F412" s="25"/>
      <c r="G412" s="55"/>
      <c r="H412" s="64"/>
      <c r="I412" s="55"/>
      <c r="J412" s="55"/>
      <c r="K412" s="60"/>
    </row>
    <row r="413" spans="1:11" x14ac:dyDescent="0.2">
      <c r="A413" s="74" t="s">
        <v>971</v>
      </c>
      <c r="B413" s="102">
        <f>IF(D413="","",MAX($A$10:B412)+1)</f>
        <v>179</v>
      </c>
      <c r="C413" s="89" t="s">
        <v>1386</v>
      </c>
      <c r="D413" s="47" t="s">
        <v>72</v>
      </c>
      <c r="E413" s="47">
        <v>100</v>
      </c>
      <c r="F413" s="25"/>
      <c r="G413" s="118"/>
      <c r="H413" s="65"/>
      <c r="I413" s="118">
        <f t="shared" ref="I413:I415" si="128">G413+(G413*H413)</f>
        <v>0</v>
      </c>
      <c r="J413" s="118">
        <f t="shared" ref="J413:J415" si="129">G413*E413</f>
        <v>0</v>
      </c>
      <c r="K413" s="129">
        <f t="shared" ref="K413:K415" si="130">I413*E413</f>
        <v>0</v>
      </c>
    </row>
    <row r="414" spans="1:11" x14ac:dyDescent="0.2">
      <c r="A414" s="74" t="s">
        <v>971</v>
      </c>
      <c r="B414" s="102">
        <f>IF(D414="","",MAX($A$10:B413)+1)</f>
        <v>180</v>
      </c>
      <c r="C414" s="89" t="s">
        <v>1385</v>
      </c>
      <c r="D414" s="47" t="s">
        <v>72</v>
      </c>
      <c r="E414" s="47">
        <v>100</v>
      </c>
      <c r="F414" s="25"/>
      <c r="G414" s="118"/>
      <c r="H414" s="65"/>
      <c r="I414" s="118">
        <f t="shared" si="128"/>
        <v>0</v>
      </c>
      <c r="J414" s="118">
        <f t="shared" si="129"/>
        <v>0</v>
      </c>
      <c r="K414" s="129">
        <f t="shared" si="130"/>
        <v>0</v>
      </c>
    </row>
    <row r="415" spans="1:11" x14ac:dyDescent="0.2">
      <c r="A415" s="74" t="s">
        <v>971</v>
      </c>
      <c r="B415" s="102">
        <f>IF(D415="","",MAX($A$10:B414)+1)</f>
        <v>181</v>
      </c>
      <c r="C415" s="89" t="s">
        <v>1384</v>
      </c>
      <c r="D415" s="47" t="s">
        <v>72</v>
      </c>
      <c r="E415" s="47">
        <v>100</v>
      </c>
      <c r="F415" s="25"/>
      <c r="G415" s="118"/>
      <c r="H415" s="65"/>
      <c r="I415" s="118">
        <f t="shared" si="128"/>
        <v>0</v>
      </c>
      <c r="J415" s="118">
        <f t="shared" si="129"/>
        <v>0</v>
      </c>
      <c r="K415" s="129">
        <f t="shared" si="130"/>
        <v>0</v>
      </c>
    </row>
    <row r="416" spans="1:11" ht="15" x14ac:dyDescent="0.2">
      <c r="A416" s="32"/>
      <c r="B416" s="24"/>
      <c r="C416" s="83" t="s">
        <v>1383</v>
      </c>
      <c r="D416" s="24"/>
      <c r="E416" s="24"/>
      <c r="F416" s="25"/>
      <c r="G416" s="55"/>
      <c r="H416" s="64"/>
      <c r="I416" s="55"/>
      <c r="J416" s="55"/>
      <c r="K416" s="60"/>
    </row>
    <row r="417" spans="1:11" ht="28.5" x14ac:dyDescent="0.2">
      <c r="A417" s="32"/>
      <c r="B417" s="24"/>
      <c r="C417" s="89" t="s">
        <v>1382</v>
      </c>
      <c r="D417" s="24"/>
      <c r="E417" s="24"/>
      <c r="F417" s="25"/>
      <c r="G417" s="55"/>
      <c r="H417" s="64"/>
      <c r="I417" s="55"/>
      <c r="J417" s="55"/>
      <c r="K417" s="60"/>
    </row>
    <row r="418" spans="1:11" x14ac:dyDescent="0.2">
      <c r="A418" s="74" t="s">
        <v>971</v>
      </c>
      <c r="B418" s="102">
        <f>IF(D418="","",MAX($A$10:B417)+1)</f>
        <v>182</v>
      </c>
      <c r="C418" s="89" t="s">
        <v>1381</v>
      </c>
      <c r="D418" s="47" t="s">
        <v>72</v>
      </c>
      <c r="E418" s="47">
        <v>100</v>
      </c>
      <c r="F418" s="25"/>
      <c r="G418" s="118"/>
      <c r="H418" s="65"/>
      <c r="I418" s="118">
        <f t="shared" ref="I418:I420" si="131">G418+(G418*H418)</f>
        <v>0</v>
      </c>
      <c r="J418" s="118">
        <f t="shared" ref="J418:J420" si="132">G418*E418</f>
        <v>0</v>
      </c>
      <c r="K418" s="129">
        <f t="shared" ref="K418:K420" si="133">I418*E418</f>
        <v>0</v>
      </c>
    </row>
    <row r="419" spans="1:11" x14ac:dyDescent="0.2">
      <c r="A419" s="74" t="s">
        <v>971</v>
      </c>
      <c r="B419" s="102">
        <f>IF(D419="","",MAX($A$10:B418)+1)</f>
        <v>183</v>
      </c>
      <c r="C419" s="89" t="s">
        <v>1380</v>
      </c>
      <c r="D419" s="47" t="s">
        <v>72</v>
      </c>
      <c r="E419" s="47">
        <v>100</v>
      </c>
      <c r="F419" s="25"/>
      <c r="G419" s="118"/>
      <c r="H419" s="65"/>
      <c r="I419" s="118">
        <f t="shared" si="131"/>
        <v>0</v>
      </c>
      <c r="J419" s="118">
        <f t="shared" si="132"/>
        <v>0</v>
      </c>
      <c r="K419" s="129">
        <f t="shared" si="133"/>
        <v>0</v>
      </c>
    </row>
    <row r="420" spans="1:11" x14ac:dyDescent="0.2">
      <c r="A420" s="74" t="s">
        <v>971</v>
      </c>
      <c r="B420" s="102">
        <f>IF(D420="","",MAX($A$10:B419)+1)</f>
        <v>184</v>
      </c>
      <c r="C420" s="89" t="s">
        <v>1379</v>
      </c>
      <c r="D420" s="47" t="s">
        <v>72</v>
      </c>
      <c r="E420" s="47">
        <v>100</v>
      </c>
      <c r="F420" s="25"/>
      <c r="G420" s="118"/>
      <c r="H420" s="65"/>
      <c r="I420" s="118">
        <f t="shared" si="131"/>
        <v>0</v>
      </c>
      <c r="J420" s="118">
        <f t="shared" si="132"/>
        <v>0</v>
      </c>
      <c r="K420" s="129">
        <f t="shared" si="133"/>
        <v>0</v>
      </c>
    </row>
    <row r="421" spans="1:11" ht="15" x14ac:dyDescent="0.2">
      <c r="A421" s="32"/>
      <c r="B421" s="24"/>
      <c r="C421" s="83" t="s">
        <v>1378</v>
      </c>
      <c r="D421" s="24"/>
      <c r="E421" s="24"/>
      <c r="F421" s="25"/>
      <c r="G421" s="55"/>
      <c r="H421" s="64"/>
      <c r="I421" s="55"/>
      <c r="J421" s="55"/>
      <c r="K421" s="60"/>
    </row>
    <row r="422" spans="1:11" ht="42.75" x14ac:dyDescent="0.2">
      <c r="A422" s="32"/>
      <c r="B422" s="24"/>
      <c r="C422" s="89" t="s">
        <v>1377</v>
      </c>
      <c r="D422" s="24"/>
      <c r="E422" s="24"/>
      <c r="F422" s="25"/>
      <c r="G422" s="55"/>
      <c r="H422" s="64"/>
      <c r="I422" s="55"/>
      <c r="J422" s="55"/>
      <c r="K422" s="60"/>
    </row>
    <row r="423" spans="1:11" x14ac:dyDescent="0.2">
      <c r="A423" s="74" t="s">
        <v>971</v>
      </c>
      <c r="B423" s="102">
        <f>IF(D423="","",MAX($A$10:B422)+1)</f>
        <v>185</v>
      </c>
      <c r="C423" s="89" t="s">
        <v>1376</v>
      </c>
      <c r="D423" s="47" t="s">
        <v>72</v>
      </c>
      <c r="E423" s="47">
        <v>100</v>
      </c>
      <c r="F423" s="25"/>
      <c r="G423" s="118"/>
      <c r="H423" s="65"/>
      <c r="I423" s="118">
        <f t="shared" ref="I423" si="134">G423+(G423*H423)</f>
        <v>0</v>
      </c>
      <c r="J423" s="118">
        <f>G423*E423</f>
        <v>0</v>
      </c>
      <c r="K423" s="129">
        <f>I423*E423</f>
        <v>0</v>
      </c>
    </row>
    <row r="424" spans="1:11" ht="15" x14ac:dyDescent="0.2">
      <c r="A424" s="32"/>
      <c r="B424" s="24"/>
      <c r="C424" s="83" t="s">
        <v>1375</v>
      </c>
      <c r="D424" s="24"/>
      <c r="E424" s="24"/>
      <c r="F424" s="25"/>
      <c r="G424" s="55"/>
      <c r="H424" s="64"/>
      <c r="I424" s="55"/>
      <c r="J424" s="55"/>
      <c r="K424" s="60"/>
    </row>
    <row r="425" spans="1:11" ht="28.5" x14ac:dyDescent="0.2">
      <c r="A425" s="74" t="s">
        <v>971</v>
      </c>
      <c r="B425" s="102">
        <f>IF(D425="","",MAX($A$10:B424)+1)</f>
        <v>186</v>
      </c>
      <c r="C425" s="89" t="s">
        <v>1374</v>
      </c>
      <c r="D425" s="47" t="s">
        <v>210</v>
      </c>
      <c r="E425" s="47">
        <v>1</v>
      </c>
      <c r="F425" s="65"/>
      <c r="G425" s="55"/>
      <c r="H425" s="64"/>
      <c r="I425" s="55"/>
      <c r="J425" s="55"/>
      <c r="K425" s="60"/>
    </row>
    <row r="426" spans="1:11" ht="28.5" x14ac:dyDescent="0.2">
      <c r="A426" s="74" t="s">
        <v>971</v>
      </c>
      <c r="B426" s="102">
        <f>IF(D426="","",MAX($A$10:B425)+1)</f>
        <v>187</v>
      </c>
      <c r="C426" s="89" t="s">
        <v>1330</v>
      </c>
      <c r="D426" s="47" t="s">
        <v>72</v>
      </c>
      <c r="E426" s="47">
        <v>100</v>
      </c>
      <c r="F426" s="25"/>
      <c r="G426" s="118"/>
      <c r="H426" s="65"/>
      <c r="I426" s="118">
        <f t="shared" ref="I426" si="135">G426+(G426*H426)</f>
        <v>0</v>
      </c>
      <c r="J426" s="118">
        <f>G426*E426</f>
        <v>0</v>
      </c>
      <c r="K426" s="129">
        <f>I426*E426</f>
        <v>0</v>
      </c>
    </row>
    <row r="427" spans="1:11" ht="15" x14ac:dyDescent="0.2">
      <c r="A427" s="32"/>
      <c r="B427" s="24"/>
      <c r="C427" s="83" t="s">
        <v>1326</v>
      </c>
      <c r="D427" s="24"/>
      <c r="E427" s="24"/>
      <c r="F427" s="25"/>
      <c r="G427" s="55"/>
      <c r="H427" s="64"/>
      <c r="I427" s="55"/>
      <c r="J427" s="55"/>
      <c r="K427" s="60"/>
    </row>
    <row r="428" spans="1:11" x14ac:dyDescent="0.2">
      <c r="A428" s="74" t="s">
        <v>971</v>
      </c>
      <c r="B428" s="102">
        <f>IF(D428="","",MAX($A$10:B427)+1)</f>
        <v>188</v>
      </c>
      <c r="C428" s="89" t="s">
        <v>1373</v>
      </c>
      <c r="D428" s="47" t="s">
        <v>72</v>
      </c>
      <c r="E428" s="47">
        <v>100</v>
      </c>
      <c r="F428" s="25"/>
      <c r="G428" s="118"/>
      <c r="H428" s="65"/>
      <c r="I428" s="118">
        <f t="shared" ref="I428:I434" si="136">G428+(G428*H428)</f>
        <v>0</v>
      </c>
      <c r="J428" s="118">
        <f t="shared" ref="J428:J434" si="137">G428*E428</f>
        <v>0</v>
      </c>
      <c r="K428" s="129">
        <f t="shared" ref="K428:K434" si="138">I428*E428</f>
        <v>0</v>
      </c>
    </row>
    <row r="429" spans="1:11" x14ac:dyDescent="0.2">
      <c r="A429" s="74" t="s">
        <v>971</v>
      </c>
      <c r="B429" s="102">
        <f>IF(D429="","",MAX($A$10:B428)+1)</f>
        <v>189</v>
      </c>
      <c r="C429" s="89" t="s">
        <v>1372</v>
      </c>
      <c r="D429" s="47" t="s">
        <v>72</v>
      </c>
      <c r="E429" s="47">
        <v>100</v>
      </c>
      <c r="F429" s="25"/>
      <c r="G429" s="118"/>
      <c r="H429" s="65"/>
      <c r="I429" s="118">
        <f t="shared" si="136"/>
        <v>0</v>
      </c>
      <c r="J429" s="118">
        <f t="shared" si="137"/>
        <v>0</v>
      </c>
      <c r="K429" s="129">
        <f t="shared" si="138"/>
        <v>0</v>
      </c>
    </row>
    <row r="430" spans="1:11" x14ac:dyDescent="0.2">
      <c r="A430" s="74" t="s">
        <v>971</v>
      </c>
      <c r="B430" s="102">
        <f>IF(D430="","",MAX($A$10:B429)+1)</f>
        <v>190</v>
      </c>
      <c r="C430" s="89" t="s">
        <v>1371</v>
      </c>
      <c r="D430" s="47" t="s">
        <v>72</v>
      </c>
      <c r="E430" s="47">
        <v>100</v>
      </c>
      <c r="F430" s="25"/>
      <c r="G430" s="118"/>
      <c r="H430" s="65"/>
      <c r="I430" s="118">
        <f t="shared" si="136"/>
        <v>0</v>
      </c>
      <c r="J430" s="118">
        <f t="shared" si="137"/>
        <v>0</v>
      </c>
      <c r="K430" s="129">
        <f t="shared" si="138"/>
        <v>0</v>
      </c>
    </row>
    <row r="431" spans="1:11" x14ac:dyDescent="0.2">
      <c r="A431" s="74" t="s">
        <v>971</v>
      </c>
      <c r="B431" s="102">
        <f>IF(D431="","",MAX($A$10:B430)+1)</f>
        <v>191</v>
      </c>
      <c r="C431" s="89" t="s">
        <v>1370</v>
      </c>
      <c r="D431" s="47" t="s">
        <v>72</v>
      </c>
      <c r="E431" s="47">
        <v>100</v>
      </c>
      <c r="F431" s="25"/>
      <c r="G431" s="118"/>
      <c r="H431" s="65"/>
      <c r="I431" s="118">
        <f t="shared" si="136"/>
        <v>0</v>
      </c>
      <c r="J431" s="118">
        <f t="shared" si="137"/>
        <v>0</v>
      </c>
      <c r="K431" s="129">
        <f t="shared" si="138"/>
        <v>0</v>
      </c>
    </row>
    <row r="432" spans="1:11" x14ac:dyDescent="0.2">
      <c r="A432" s="74" t="s">
        <v>971</v>
      </c>
      <c r="B432" s="102">
        <f>IF(D432="","",MAX($A$10:B431)+1)</f>
        <v>192</v>
      </c>
      <c r="C432" s="89" t="s">
        <v>1369</v>
      </c>
      <c r="D432" s="47" t="s">
        <v>72</v>
      </c>
      <c r="E432" s="47">
        <v>100</v>
      </c>
      <c r="F432" s="25"/>
      <c r="G432" s="118"/>
      <c r="H432" s="65"/>
      <c r="I432" s="118">
        <f t="shared" si="136"/>
        <v>0</v>
      </c>
      <c r="J432" s="118">
        <f t="shared" si="137"/>
        <v>0</v>
      </c>
      <c r="K432" s="129">
        <f t="shared" si="138"/>
        <v>0</v>
      </c>
    </row>
    <row r="433" spans="1:11" x14ac:dyDescent="0.2">
      <c r="A433" s="74" t="s">
        <v>971</v>
      </c>
      <c r="B433" s="102">
        <f>IF(D433="","",MAX($A$10:B432)+1)</f>
        <v>193</v>
      </c>
      <c r="C433" s="89" t="s">
        <v>1368</v>
      </c>
      <c r="D433" s="47" t="s">
        <v>72</v>
      </c>
      <c r="E433" s="47">
        <v>100</v>
      </c>
      <c r="F433" s="25"/>
      <c r="G433" s="118"/>
      <c r="H433" s="65"/>
      <c r="I433" s="118">
        <f t="shared" si="136"/>
        <v>0</v>
      </c>
      <c r="J433" s="118">
        <f t="shared" si="137"/>
        <v>0</v>
      </c>
      <c r="K433" s="129">
        <f t="shared" si="138"/>
        <v>0</v>
      </c>
    </row>
    <row r="434" spans="1:11" x14ac:dyDescent="0.2">
      <c r="A434" s="74" t="s">
        <v>971</v>
      </c>
      <c r="B434" s="102">
        <f>IF(D434="","",MAX($A$10:B433)+1)</f>
        <v>194</v>
      </c>
      <c r="C434" s="89" t="s">
        <v>1367</v>
      </c>
      <c r="D434" s="47" t="s">
        <v>72</v>
      </c>
      <c r="E434" s="47">
        <v>100</v>
      </c>
      <c r="F434" s="25"/>
      <c r="G434" s="118"/>
      <c r="H434" s="65"/>
      <c r="I434" s="118">
        <f t="shared" si="136"/>
        <v>0</v>
      </c>
      <c r="J434" s="118">
        <f t="shared" si="137"/>
        <v>0</v>
      </c>
      <c r="K434" s="129">
        <f t="shared" si="138"/>
        <v>0</v>
      </c>
    </row>
    <row r="435" spans="1:11" ht="15" x14ac:dyDescent="0.2">
      <c r="A435" s="32"/>
      <c r="B435" s="24"/>
      <c r="C435" s="144" t="s">
        <v>1366</v>
      </c>
      <c r="D435" s="24"/>
      <c r="E435" s="24"/>
      <c r="F435" s="25"/>
      <c r="G435" s="55"/>
      <c r="H435" s="64"/>
      <c r="I435" s="55"/>
      <c r="J435" s="55"/>
      <c r="K435" s="60"/>
    </row>
    <row r="436" spans="1:11" ht="15" x14ac:dyDescent="0.2">
      <c r="A436" s="32"/>
      <c r="B436" s="24"/>
      <c r="C436" s="83" t="s">
        <v>1365</v>
      </c>
      <c r="D436" s="24"/>
      <c r="E436" s="24"/>
      <c r="F436" s="25"/>
      <c r="G436" s="55"/>
      <c r="H436" s="64"/>
      <c r="I436" s="55"/>
      <c r="J436" s="55"/>
      <c r="K436" s="60"/>
    </row>
    <row r="437" spans="1:11" ht="42.75" x14ac:dyDescent="0.2">
      <c r="A437" s="32"/>
      <c r="B437" s="24"/>
      <c r="C437" s="89" t="s">
        <v>1364</v>
      </c>
      <c r="D437" s="24"/>
      <c r="E437" s="24"/>
      <c r="F437" s="25"/>
      <c r="G437" s="55"/>
      <c r="H437" s="64"/>
      <c r="I437" s="55"/>
      <c r="J437" s="55"/>
      <c r="K437" s="60"/>
    </row>
    <row r="438" spans="1:11" x14ac:dyDescent="0.2">
      <c r="A438" s="74" t="s">
        <v>971</v>
      </c>
      <c r="B438" s="102">
        <f>IF(D438="","",MAX($A$10:B437)+1)</f>
        <v>195</v>
      </c>
      <c r="C438" s="89" t="s">
        <v>1363</v>
      </c>
      <c r="D438" s="47" t="s">
        <v>72</v>
      </c>
      <c r="E438" s="47">
        <v>50</v>
      </c>
      <c r="F438" s="25"/>
      <c r="G438" s="118"/>
      <c r="H438" s="65"/>
      <c r="I438" s="118">
        <f t="shared" ref="I438:I441" si="139">G438+(G438*H438)</f>
        <v>0</v>
      </c>
      <c r="J438" s="118">
        <f t="shared" ref="J438:J441" si="140">G438*E438</f>
        <v>0</v>
      </c>
      <c r="K438" s="129">
        <f t="shared" ref="K438:K441" si="141">I438*E438</f>
        <v>0</v>
      </c>
    </row>
    <row r="439" spans="1:11" x14ac:dyDescent="0.2">
      <c r="A439" s="74" t="s">
        <v>971</v>
      </c>
      <c r="B439" s="102">
        <f>IF(D439="","",MAX($A$10:B438)+1)</f>
        <v>196</v>
      </c>
      <c r="C439" s="89" t="s">
        <v>1362</v>
      </c>
      <c r="D439" s="47" t="s">
        <v>72</v>
      </c>
      <c r="E439" s="47">
        <v>50</v>
      </c>
      <c r="F439" s="25"/>
      <c r="G439" s="118"/>
      <c r="H439" s="65"/>
      <c r="I439" s="118">
        <f t="shared" si="139"/>
        <v>0</v>
      </c>
      <c r="J439" s="118">
        <f t="shared" si="140"/>
        <v>0</v>
      </c>
      <c r="K439" s="129">
        <f t="shared" si="141"/>
        <v>0</v>
      </c>
    </row>
    <row r="440" spans="1:11" x14ac:dyDescent="0.2">
      <c r="A440" s="74" t="s">
        <v>971</v>
      </c>
      <c r="B440" s="102">
        <f>IF(D440="","",MAX($A$10:B439)+1)</f>
        <v>197</v>
      </c>
      <c r="C440" s="89" t="s">
        <v>1361</v>
      </c>
      <c r="D440" s="47" t="s">
        <v>72</v>
      </c>
      <c r="E440" s="47">
        <v>50</v>
      </c>
      <c r="F440" s="25"/>
      <c r="G440" s="118"/>
      <c r="H440" s="65"/>
      <c r="I440" s="118">
        <f t="shared" si="139"/>
        <v>0</v>
      </c>
      <c r="J440" s="118">
        <f t="shared" si="140"/>
        <v>0</v>
      </c>
      <c r="K440" s="129">
        <f t="shared" si="141"/>
        <v>0</v>
      </c>
    </row>
    <row r="441" spans="1:11" x14ac:dyDescent="0.2">
      <c r="A441" s="74" t="s">
        <v>971</v>
      </c>
      <c r="B441" s="102">
        <f>IF(D441="","",MAX($A$10:B440)+1)</f>
        <v>198</v>
      </c>
      <c r="C441" s="89" t="s">
        <v>1360</v>
      </c>
      <c r="D441" s="47" t="s">
        <v>72</v>
      </c>
      <c r="E441" s="47">
        <v>50</v>
      </c>
      <c r="F441" s="25"/>
      <c r="G441" s="118"/>
      <c r="H441" s="65"/>
      <c r="I441" s="118">
        <f t="shared" si="139"/>
        <v>0</v>
      </c>
      <c r="J441" s="118">
        <f t="shared" si="140"/>
        <v>0</v>
      </c>
      <c r="K441" s="129">
        <f t="shared" si="141"/>
        <v>0</v>
      </c>
    </row>
    <row r="442" spans="1:11" ht="15" x14ac:dyDescent="0.2">
      <c r="A442" s="32"/>
      <c r="B442" s="24"/>
      <c r="C442" s="83" t="s">
        <v>1359</v>
      </c>
      <c r="D442" s="24"/>
      <c r="E442" s="24"/>
      <c r="F442" s="25"/>
      <c r="G442" s="55"/>
      <c r="H442" s="64"/>
      <c r="I442" s="55"/>
      <c r="J442" s="55"/>
      <c r="K442" s="60"/>
    </row>
    <row r="443" spans="1:11" ht="28.5" x14ac:dyDescent="0.2">
      <c r="A443" s="32"/>
      <c r="B443" s="24"/>
      <c r="C443" s="89" t="s">
        <v>1358</v>
      </c>
      <c r="D443" s="24"/>
      <c r="E443" s="24"/>
      <c r="F443" s="25"/>
      <c r="G443" s="55"/>
      <c r="H443" s="64"/>
      <c r="I443" s="55"/>
      <c r="J443" s="55"/>
      <c r="K443" s="60"/>
    </row>
    <row r="444" spans="1:11" x14ac:dyDescent="0.2">
      <c r="A444" s="74" t="s">
        <v>971</v>
      </c>
      <c r="B444" s="102">
        <f>IF(D444="","",MAX($A$10:B443)+1)</f>
        <v>199</v>
      </c>
      <c r="C444" s="89" t="s">
        <v>1357</v>
      </c>
      <c r="D444" s="47" t="s">
        <v>72</v>
      </c>
      <c r="E444" s="47">
        <v>100</v>
      </c>
      <c r="F444" s="25"/>
      <c r="G444" s="118"/>
      <c r="H444" s="65"/>
      <c r="I444" s="118">
        <f t="shared" ref="I444:I445" si="142">G444+(G444*H444)</f>
        <v>0</v>
      </c>
      <c r="J444" s="118">
        <f t="shared" ref="J444:J445" si="143">G444*E444</f>
        <v>0</v>
      </c>
      <c r="K444" s="129">
        <f t="shared" ref="K444:K445" si="144">I444*E444</f>
        <v>0</v>
      </c>
    </row>
    <row r="445" spans="1:11" ht="28.5" x14ac:dyDescent="0.2">
      <c r="A445" s="74" t="s">
        <v>971</v>
      </c>
      <c r="B445" s="102">
        <f>IF(D445="","",MAX($A$10:B444)+1)</f>
        <v>200</v>
      </c>
      <c r="C445" s="89" t="s">
        <v>1356</v>
      </c>
      <c r="D445" s="47" t="s">
        <v>72</v>
      </c>
      <c r="E445" s="47">
        <v>100</v>
      </c>
      <c r="F445" s="25"/>
      <c r="G445" s="118"/>
      <c r="H445" s="65"/>
      <c r="I445" s="118">
        <f t="shared" si="142"/>
        <v>0</v>
      </c>
      <c r="J445" s="118">
        <f t="shared" si="143"/>
        <v>0</v>
      </c>
      <c r="K445" s="129">
        <f t="shared" si="144"/>
        <v>0</v>
      </c>
    </row>
    <row r="446" spans="1:11" ht="15" x14ac:dyDescent="0.2">
      <c r="A446" s="32"/>
      <c r="B446" s="24"/>
      <c r="C446" s="83" t="s">
        <v>1355</v>
      </c>
      <c r="D446" s="24"/>
      <c r="E446" s="24"/>
      <c r="F446" s="25"/>
      <c r="G446" s="55"/>
      <c r="H446" s="64"/>
      <c r="I446" s="55"/>
      <c r="J446" s="55"/>
      <c r="K446" s="60"/>
    </row>
    <row r="447" spans="1:11" ht="28.5" x14ac:dyDescent="0.2">
      <c r="A447" s="32"/>
      <c r="B447" s="24"/>
      <c r="C447" s="89" t="s">
        <v>1354</v>
      </c>
      <c r="D447" s="24"/>
      <c r="E447" s="24"/>
      <c r="F447" s="25"/>
      <c r="G447" s="55"/>
      <c r="H447" s="64"/>
      <c r="I447" s="55"/>
      <c r="J447" s="55"/>
      <c r="K447" s="60"/>
    </row>
    <row r="448" spans="1:11" x14ac:dyDescent="0.2">
      <c r="A448" s="74" t="s">
        <v>971</v>
      </c>
      <c r="B448" s="102">
        <f>IF(D448="","",MAX($A$10:B447)+1)</f>
        <v>201</v>
      </c>
      <c r="C448" s="89" t="s">
        <v>1353</v>
      </c>
      <c r="D448" s="47" t="s">
        <v>72</v>
      </c>
      <c r="E448" s="47">
        <v>100</v>
      </c>
      <c r="F448" s="25"/>
      <c r="G448" s="118"/>
      <c r="H448" s="65"/>
      <c r="I448" s="118">
        <f t="shared" ref="I448:I449" si="145">G448+(G448*H448)</f>
        <v>0</v>
      </c>
      <c r="J448" s="118">
        <f t="shared" ref="J448:J449" si="146">G448*E448</f>
        <v>0</v>
      </c>
      <c r="K448" s="129">
        <f t="shared" ref="K448:K449" si="147">I448*E448</f>
        <v>0</v>
      </c>
    </row>
    <row r="449" spans="1:11" x14ac:dyDescent="0.2">
      <c r="A449" s="74" t="s">
        <v>971</v>
      </c>
      <c r="B449" s="102">
        <f>IF(D449="","",MAX($A$10:B448)+1)</f>
        <v>202</v>
      </c>
      <c r="C449" s="89" t="s">
        <v>1352</v>
      </c>
      <c r="D449" s="47" t="s">
        <v>72</v>
      </c>
      <c r="E449" s="47">
        <v>100</v>
      </c>
      <c r="F449" s="25"/>
      <c r="G449" s="118"/>
      <c r="H449" s="65"/>
      <c r="I449" s="118">
        <f t="shared" si="145"/>
        <v>0</v>
      </c>
      <c r="J449" s="118">
        <f t="shared" si="146"/>
        <v>0</v>
      </c>
      <c r="K449" s="129">
        <f t="shared" si="147"/>
        <v>0</v>
      </c>
    </row>
    <row r="450" spans="1:11" ht="15" x14ac:dyDescent="0.2">
      <c r="A450" s="32"/>
      <c r="B450" s="24"/>
      <c r="C450" s="83" t="s">
        <v>1351</v>
      </c>
      <c r="D450" s="24"/>
      <c r="E450" s="24"/>
      <c r="F450" s="25"/>
      <c r="G450" s="55"/>
      <c r="H450" s="64"/>
      <c r="I450" s="55"/>
      <c r="J450" s="55"/>
      <c r="K450" s="60"/>
    </row>
    <row r="451" spans="1:11" ht="45" x14ac:dyDescent="0.2">
      <c r="A451" s="32"/>
      <c r="B451" s="24"/>
      <c r="C451" s="83" t="s">
        <v>1350</v>
      </c>
      <c r="D451" s="24"/>
      <c r="E451" s="24"/>
      <c r="F451" s="25"/>
      <c r="G451" s="55"/>
      <c r="H451" s="64"/>
      <c r="I451" s="55"/>
      <c r="J451" s="55"/>
      <c r="K451" s="60"/>
    </row>
    <row r="452" spans="1:11" x14ac:dyDescent="0.2">
      <c r="A452" s="74" t="s">
        <v>971</v>
      </c>
      <c r="B452" s="102">
        <f>IF(D452="","",MAX($A$10:B451)+1)</f>
        <v>203</v>
      </c>
      <c r="C452" s="89" t="s">
        <v>1349</v>
      </c>
      <c r="D452" s="47" t="s">
        <v>72</v>
      </c>
      <c r="E452" s="47">
        <v>100</v>
      </c>
      <c r="F452" s="25"/>
      <c r="G452" s="118"/>
      <c r="H452" s="65"/>
      <c r="I452" s="118">
        <f t="shared" ref="I452:I458" si="148">G452+(G452*H452)</f>
        <v>0</v>
      </c>
      <c r="J452" s="118">
        <f t="shared" ref="J452:J458" si="149">G452*E452</f>
        <v>0</v>
      </c>
      <c r="K452" s="129">
        <f t="shared" ref="K452:K458" si="150">I452*E452</f>
        <v>0</v>
      </c>
    </row>
    <row r="453" spans="1:11" x14ac:dyDescent="0.2">
      <c r="A453" s="74" t="s">
        <v>971</v>
      </c>
      <c r="B453" s="102">
        <f>IF(D453="","",MAX($A$10:B452)+1)</f>
        <v>204</v>
      </c>
      <c r="C453" s="89" t="s">
        <v>1348</v>
      </c>
      <c r="D453" s="47" t="s">
        <v>72</v>
      </c>
      <c r="E453" s="47">
        <v>100</v>
      </c>
      <c r="F453" s="25"/>
      <c r="G453" s="118"/>
      <c r="H453" s="65"/>
      <c r="I453" s="118">
        <f t="shared" si="148"/>
        <v>0</v>
      </c>
      <c r="J453" s="118">
        <f t="shared" si="149"/>
        <v>0</v>
      </c>
      <c r="K453" s="129">
        <f t="shared" si="150"/>
        <v>0</v>
      </c>
    </row>
    <row r="454" spans="1:11" x14ac:dyDescent="0.2">
      <c r="A454" s="74" t="s">
        <v>971</v>
      </c>
      <c r="B454" s="102">
        <f>IF(D454="","",MAX($A$10:B453)+1)</f>
        <v>205</v>
      </c>
      <c r="C454" s="89" t="s">
        <v>1347</v>
      </c>
      <c r="D454" s="47" t="s">
        <v>72</v>
      </c>
      <c r="E454" s="47">
        <v>100</v>
      </c>
      <c r="F454" s="25"/>
      <c r="G454" s="118"/>
      <c r="H454" s="65"/>
      <c r="I454" s="118">
        <f t="shared" si="148"/>
        <v>0</v>
      </c>
      <c r="J454" s="118">
        <f t="shared" si="149"/>
        <v>0</v>
      </c>
      <c r="K454" s="129">
        <f t="shared" si="150"/>
        <v>0</v>
      </c>
    </row>
    <row r="455" spans="1:11" x14ac:dyDescent="0.2">
      <c r="A455" s="74" t="s">
        <v>971</v>
      </c>
      <c r="B455" s="102">
        <f>IF(D455="","",MAX($A$10:B454)+1)</f>
        <v>206</v>
      </c>
      <c r="C455" s="89" t="s">
        <v>1346</v>
      </c>
      <c r="D455" s="47" t="s">
        <v>72</v>
      </c>
      <c r="E455" s="47">
        <v>100</v>
      </c>
      <c r="F455" s="25"/>
      <c r="G455" s="118"/>
      <c r="H455" s="65"/>
      <c r="I455" s="118">
        <f t="shared" si="148"/>
        <v>0</v>
      </c>
      <c r="J455" s="118">
        <f t="shared" si="149"/>
        <v>0</v>
      </c>
      <c r="K455" s="129">
        <f t="shared" si="150"/>
        <v>0</v>
      </c>
    </row>
    <row r="456" spans="1:11" x14ac:dyDescent="0.2">
      <c r="A456" s="74" t="s">
        <v>971</v>
      </c>
      <c r="B456" s="102">
        <f>IF(D456="","",MAX($A$10:B455)+1)</f>
        <v>207</v>
      </c>
      <c r="C456" s="89" t="s">
        <v>1345</v>
      </c>
      <c r="D456" s="47" t="s">
        <v>72</v>
      </c>
      <c r="E456" s="47">
        <v>100</v>
      </c>
      <c r="F456" s="25"/>
      <c r="G456" s="118"/>
      <c r="H456" s="65"/>
      <c r="I456" s="118">
        <f t="shared" si="148"/>
        <v>0</v>
      </c>
      <c r="J456" s="118">
        <f t="shared" si="149"/>
        <v>0</v>
      </c>
      <c r="K456" s="129">
        <f t="shared" si="150"/>
        <v>0</v>
      </c>
    </row>
    <row r="457" spans="1:11" x14ac:dyDescent="0.2">
      <c r="A457" s="74" t="s">
        <v>971</v>
      </c>
      <c r="B457" s="102">
        <f>IF(D457="","",MAX($A$10:B456)+1)</f>
        <v>208</v>
      </c>
      <c r="C457" s="89" t="s">
        <v>652</v>
      </c>
      <c r="D457" s="47" t="s">
        <v>72</v>
      </c>
      <c r="E457" s="47">
        <v>100</v>
      </c>
      <c r="F457" s="25"/>
      <c r="G457" s="118"/>
      <c r="H457" s="65"/>
      <c r="I457" s="118">
        <f t="shared" si="148"/>
        <v>0</v>
      </c>
      <c r="J457" s="118">
        <f t="shared" si="149"/>
        <v>0</v>
      </c>
      <c r="K457" s="129">
        <f t="shared" si="150"/>
        <v>0</v>
      </c>
    </row>
    <row r="458" spans="1:11" x14ac:dyDescent="0.2">
      <c r="A458" s="74" t="s">
        <v>971</v>
      </c>
      <c r="B458" s="102">
        <f>IF(D458="","",MAX($A$10:B457)+1)</f>
        <v>209</v>
      </c>
      <c r="C458" s="89" t="s">
        <v>1344</v>
      </c>
      <c r="D458" s="47" t="s">
        <v>72</v>
      </c>
      <c r="E458" s="47">
        <v>100</v>
      </c>
      <c r="F458" s="25"/>
      <c r="G458" s="118"/>
      <c r="H458" s="65"/>
      <c r="I458" s="118">
        <f t="shared" si="148"/>
        <v>0</v>
      </c>
      <c r="J458" s="118">
        <f t="shared" si="149"/>
        <v>0</v>
      </c>
      <c r="K458" s="129">
        <f t="shared" si="150"/>
        <v>0</v>
      </c>
    </row>
    <row r="459" spans="1:11" ht="45" x14ac:dyDescent="0.2">
      <c r="A459" s="32"/>
      <c r="B459" s="24"/>
      <c r="C459" s="83" t="s">
        <v>1343</v>
      </c>
      <c r="D459" s="24"/>
      <c r="E459" s="24"/>
      <c r="F459" s="25"/>
      <c r="G459" s="55"/>
      <c r="H459" s="64"/>
      <c r="I459" s="55"/>
      <c r="J459" s="55"/>
      <c r="K459" s="60"/>
    </row>
    <row r="460" spans="1:11" x14ac:dyDescent="0.2">
      <c r="A460" s="74" t="s">
        <v>971</v>
      </c>
      <c r="B460" s="102">
        <f>IF(D460="","",MAX($A$10:B459)+1)</f>
        <v>210</v>
      </c>
      <c r="C460" s="89" t="s">
        <v>1336</v>
      </c>
      <c r="D460" s="47" t="s">
        <v>72</v>
      </c>
      <c r="E460" s="47">
        <v>100</v>
      </c>
      <c r="F460" s="25"/>
      <c r="G460" s="118"/>
      <c r="H460" s="65"/>
      <c r="I460" s="118">
        <f t="shared" ref="I460:I463" si="151">G460+(G460*H460)</f>
        <v>0</v>
      </c>
      <c r="J460" s="118">
        <f t="shared" ref="J460:J463" si="152">G460*E460</f>
        <v>0</v>
      </c>
      <c r="K460" s="129">
        <f t="shared" ref="K460:K463" si="153">I460*E460</f>
        <v>0</v>
      </c>
    </row>
    <row r="461" spans="1:11" x14ac:dyDescent="0.2">
      <c r="A461" s="74" t="s">
        <v>971</v>
      </c>
      <c r="B461" s="102">
        <f>IF(D461="","",MAX($A$10:B460)+1)</f>
        <v>211</v>
      </c>
      <c r="C461" s="89" t="s">
        <v>1335</v>
      </c>
      <c r="D461" s="47" t="s">
        <v>72</v>
      </c>
      <c r="E461" s="47">
        <v>100</v>
      </c>
      <c r="F461" s="25"/>
      <c r="G461" s="118"/>
      <c r="H461" s="65"/>
      <c r="I461" s="118">
        <f t="shared" si="151"/>
        <v>0</v>
      </c>
      <c r="J461" s="118">
        <f t="shared" si="152"/>
        <v>0</v>
      </c>
      <c r="K461" s="129">
        <f t="shared" si="153"/>
        <v>0</v>
      </c>
    </row>
    <row r="462" spans="1:11" x14ac:dyDescent="0.2">
      <c r="A462" s="74" t="s">
        <v>971</v>
      </c>
      <c r="B462" s="102">
        <f>IF(D462="","",MAX($A$10:B461)+1)</f>
        <v>212</v>
      </c>
      <c r="C462" s="89" t="s">
        <v>1334</v>
      </c>
      <c r="D462" s="47" t="s">
        <v>72</v>
      </c>
      <c r="E462" s="47">
        <v>100</v>
      </c>
      <c r="F462" s="25"/>
      <c r="G462" s="118"/>
      <c r="H462" s="65"/>
      <c r="I462" s="118">
        <f t="shared" si="151"/>
        <v>0</v>
      </c>
      <c r="J462" s="118">
        <f t="shared" si="152"/>
        <v>0</v>
      </c>
      <c r="K462" s="129">
        <f t="shared" si="153"/>
        <v>0</v>
      </c>
    </row>
    <row r="463" spans="1:11" x14ac:dyDescent="0.2">
      <c r="A463" s="74" t="s">
        <v>971</v>
      </c>
      <c r="B463" s="102">
        <f>IF(D463="","",MAX($A$10:B462)+1)</f>
        <v>213</v>
      </c>
      <c r="C463" s="89" t="s">
        <v>1342</v>
      </c>
      <c r="D463" s="47" t="s">
        <v>72</v>
      </c>
      <c r="E463" s="47">
        <v>100</v>
      </c>
      <c r="F463" s="25"/>
      <c r="G463" s="118"/>
      <c r="H463" s="65"/>
      <c r="I463" s="118">
        <f t="shared" si="151"/>
        <v>0</v>
      </c>
      <c r="J463" s="118">
        <f t="shared" si="152"/>
        <v>0</v>
      </c>
      <c r="K463" s="129">
        <f t="shared" si="153"/>
        <v>0</v>
      </c>
    </row>
    <row r="464" spans="1:11" ht="15" x14ac:dyDescent="0.2">
      <c r="A464" s="32"/>
      <c r="B464" s="24"/>
      <c r="C464" s="83" t="s">
        <v>408</v>
      </c>
      <c r="D464" s="24"/>
      <c r="E464" s="24"/>
      <c r="F464" s="25"/>
      <c r="G464" s="55"/>
      <c r="H464" s="64"/>
      <c r="I464" s="55"/>
      <c r="J464" s="55"/>
      <c r="K464" s="60"/>
    </row>
    <row r="465" spans="1:11" x14ac:dyDescent="0.2">
      <c r="A465" s="74" t="s">
        <v>971</v>
      </c>
      <c r="B465" s="102">
        <f>IF(D465="","",MAX($A$10:B464)+1)</f>
        <v>214</v>
      </c>
      <c r="C465" s="89" t="s">
        <v>407</v>
      </c>
      <c r="D465" s="47" t="s">
        <v>72</v>
      </c>
      <c r="E465" s="47">
        <v>100</v>
      </c>
      <c r="F465" s="25"/>
      <c r="G465" s="118"/>
      <c r="H465" s="65"/>
      <c r="I465" s="118">
        <f t="shared" ref="I465:I468" si="154">G465+(G465*H465)</f>
        <v>0</v>
      </c>
      <c r="J465" s="118">
        <f t="shared" ref="J465:J468" si="155">G465*E465</f>
        <v>0</v>
      </c>
      <c r="K465" s="129">
        <f t="shared" ref="K465:K468" si="156">I465*E465</f>
        <v>0</v>
      </c>
    </row>
    <row r="466" spans="1:11" x14ac:dyDescent="0.2">
      <c r="A466" s="74" t="s">
        <v>971</v>
      </c>
      <c r="B466" s="102">
        <f>IF(D466="","",MAX($A$10:B465)+1)</f>
        <v>215</v>
      </c>
      <c r="C466" s="89" t="s">
        <v>1341</v>
      </c>
      <c r="D466" s="47" t="s">
        <v>72</v>
      </c>
      <c r="E466" s="47">
        <v>100</v>
      </c>
      <c r="F466" s="25"/>
      <c r="G466" s="118"/>
      <c r="H466" s="65"/>
      <c r="I466" s="118">
        <f t="shared" si="154"/>
        <v>0</v>
      </c>
      <c r="J466" s="118">
        <f t="shared" si="155"/>
        <v>0</v>
      </c>
      <c r="K466" s="129">
        <f t="shared" si="156"/>
        <v>0</v>
      </c>
    </row>
    <row r="467" spans="1:11" x14ac:dyDescent="0.2">
      <c r="A467" s="74" t="s">
        <v>971</v>
      </c>
      <c r="B467" s="102">
        <f>IF(D467="","",MAX($A$10:B466)+1)</f>
        <v>216</v>
      </c>
      <c r="C467" s="89" t="s">
        <v>1340</v>
      </c>
      <c r="D467" s="47" t="s">
        <v>72</v>
      </c>
      <c r="E467" s="47">
        <v>100</v>
      </c>
      <c r="F467" s="25"/>
      <c r="G467" s="118"/>
      <c r="H467" s="65"/>
      <c r="I467" s="118">
        <f t="shared" si="154"/>
        <v>0</v>
      </c>
      <c r="J467" s="118">
        <f t="shared" si="155"/>
        <v>0</v>
      </c>
      <c r="K467" s="129">
        <f t="shared" si="156"/>
        <v>0</v>
      </c>
    </row>
    <row r="468" spans="1:11" x14ac:dyDescent="0.2">
      <c r="A468" s="74" t="s">
        <v>971</v>
      </c>
      <c r="B468" s="102">
        <f>IF(D468="","",MAX($A$10:B467)+1)</f>
        <v>217</v>
      </c>
      <c r="C468" s="89" t="s">
        <v>1339</v>
      </c>
      <c r="D468" s="47" t="s">
        <v>72</v>
      </c>
      <c r="E468" s="47">
        <v>100</v>
      </c>
      <c r="F468" s="25"/>
      <c r="G468" s="118"/>
      <c r="H468" s="65"/>
      <c r="I468" s="118">
        <f t="shared" si="154"/>
        <v>0</v>
      </c>
      <c r="J468" s="118">
        <f t="shared" si="155"/>
        <v>0</v>
      </c>
      <c r="K468" s="129">
        <f t="shared" si="156"/>
        <v>0</v>
      </c>
    </row>
    <row r="469" spans="1:11" ht="15" x14ac:dyDescent="0.2">
      <c r="A469" s="32"/>
      <c r="B469" s="24"/>
      <c r="C469" s="83" t="s">
        <v>1338</v>
      </c>
      <c r="D469" s="24"/>
      <c r="E469" s="24"/>
      <c r="F469" s="25"/>
      <c r="G469" s="55"/>
      <c r="H469" s="64"/>
      <c r="I469" s="55"/>
      <c r="J469" s="55"/>
      <c r="K469" s="60"/>
    </row>
    <row r="470" spans="1:11" ht="42.75" x14ac:dyDescent="0.2">
      <c r="A470" s="32"/>
      <c r="B470" s="24"/>
      <c r="C470" s="89" t="s">
        <v>1337</v>
      </c>
      <c r="D470" s="24"/>
      <c r="E470" s="24"/>
      <c r="F470" s="25"/>
      <c r="G470" s="55"/>
      <c r="H470" s="64"/>
      <c r="I470" s="55"/>
      <c r="J470" s="55"/>
      <c r="K470" s="60"/>
    </row>
    <row r="471" spans="1:11" x14ac:dyDescent="0.2">
      <c r="A471" s="74" t="s">
        <v>971</v>
      </c>
      <c r="B471" s="102">
        <f>IF(D471="","",MAX($A$10:B470)+1)</f>
        <v>218</v>
      </c>
      <c r="C471" s="89" t="s">
        <v>1336</v>
      </c>
      <c r="D471" s="47" t="s">
        <v>72</v>
      </c>
      <c r="E471" s="47">
        <v>100</v>
      </c>
      <c r="F471" s="25"/>
      <c r="G471" s="118"/>
      <c r="H471" s="65"/>
      <c r="I471" s="118">
        <f t="shared" ref="I471:I474" si="157">G471+(G471*H471)</f>
        <v>0</v>
      </c>
      <c r="J471" s="118">
        <f t="shared" ref="J471:J474" si="158">G471*E471</f>
        <v>0</v>
      </c>
      <c r="K471" s="129">
        <f t="shared" ref="K471:K474" si="159">I471*E471</f>
        <v>0</v>
      </c>
    </row>
    <row r="472" spans="1:11" x14ac:dyDescent="0.2">
      <c r="A472" s="74" t="s">
        <v>971</v>
      </c>
      <c r="B472" s="102">
        <f>IF(D472="","",MAX($A$10:B471)+1)</f>
        <v>219</v>
      </c>
      <c r="C472" s="89" t="s">
        <v>1335</v>
      </c>
      <c r="D472" s="47" t="s">
        <v>72</v>
      </c>
      <c r="E472" s="47">
        <v>100</v>
      </c>
      <c r="F472" s="25"/>
      <c r="G472" s="118"/>
      <c r="H472" s="65"/>
      <c r="I472" s="118">
        <f t="shared" si="157"/>
        <v>0</v>
      </c>
      <c r="J472" s="118">
        <f t="shared" si="158"/>
        <v>0</v>
      </c>
      <c r="K472" s="129">
        <f t="shared" si="159"/>
        <v>0</v>
      </c>
    </row>
    <row r="473" spans="1:11" x14ac:dyDescent="0.2">
      <c r="A473" s="74" t="s">
        <v>971</v>
      </c>
      <c r="B473" s="102">
        <f>IF(D473="","",MAX($A$10:B472)+1)</f>
        <v>220</v>
      </c>
      <c r="C473" s="89" t="s">
        <v>1334</v>
      </c>
      <c r="D473" s="47" t="s">
        <v>72</v>
      </c>
      <c r="E473" s="47">
        <v>100</v>
      </c>
      <c r="F473" s="25"/>
      <c r="G473" s="118"/>
      <c r="H473" s="65"/>
      <c r="I473" s="118">
        <f t="shared" si="157"/>
        <v>0</v>
      </c>
      <c r="J473" s="118">
        <f t="shared" si="158"/>
        <v>0</v>
      </c>
      <c r="K473" s="129">
        <f t="shared" si="159"/>
        <v>0</v>
      </c>
    </row>
    <row r="474" spans="1:11" x14ac:dyDescent="0.2">
      <c r="A474" s="74" t="s">
        <v>971</v>
      </c>
      <c r="B474" s="102">
        <f>IF(D474="","",MAX($A$10:B473)+1)</f>
        <v>221</v>
      </c>
      <c r="C474" s="89" t="s">
        <v>1333</v>
      </c>
      <c r="D474" s="47" t="s">
        <v>72</v>
      </c>
      <c r="E474" s="47">
        <v>100</v>
      </c>
      <c r="F474" s="25"/>
      <c r="G474" s="118"/>
      <c r="H474" s="65"/>
      <c r="I474" s="118">
        <f t="shared" si="157"/>
        <v>0</v>
      </c>
      <c r="J474" s="118">
        <f t="shared" si="158"/>
        <v>0</v>
      </c>
      <c r="K474" s="129">
        <f t="shared" si="159"/>
        <v>0</v>
      </c>
    </row>
    <row r="475" spans="1:11" ht="15" x14ac:dyDescent="0.2">
      <c r="A475" s="32"/>
      <c r="B475" s="24"/>
      <c r="C475" s="83" t="s">
        <v>1332</v>
      </c>
      <c r="D475" s="24"/>
      <c r="E475" s="24"/>
      <c r="F475" s="25"/>
      <c r="G475" s="55"/>
      <c r="H475" s="64"/>
      <c r="I475" s="55"/>
      <c r="J475" s="55"/>
      <c r="K475" s="60"/>
    </row>
    <row r="476" spans="1:11" ht="28.5" x14ac:dyDescent="0.2">
      <c r="A476" s="74" t="s">
        <v>971</v>
      </c>
      <c r="B476" s="102">
        <f>IF(D476="","",MAX($A$10:B475)+1)</f>
        <v>222</v>
      </c>
      <c r="C476" s="89" t="s">
        <v>1331</v>
      </c>
      <c r="D476" s="47" t="s">
        <v>210</v>
      </c>
      <c r="E476" s="47">
        <v>1</v>
      </c>
      <c r="F476" s="65"/>
      <c r="G476" s="55"/>
      <c r="H476" s="64"/>
      <c r="I476" s="55"/>
      <c r="J476" s="55"/>
      <c r="K476" s="60"/>
    </row>
    <row r="477" spans="1:11" ht="28.5" x14ac:dyDescent="0.2">
      <c r="A477" s="74" t="s">
        <v>971</v>
      </c>
      <c r="B477" s="102">
        <f>IF(D477="","",MAX($A$10:B476)+1)</f>
        <v>223</v>
      </c>
      <c r="C477" s="89" t="s">
        <v>1330</v>
      </c>
      <c r="D477" s="47" t="s">
        <v>72</v>
      </c>
      <c r="E477" s="47">
        <v>100</v>
      </c>
      <c r="F477" s="25"/>
      <c r="G477" s="118"/>
      <c r="H477" s="65"/>
      <c r="I477" s="118">
        <f t="shared" ref="I477" si="160">G477+(G477*H477)</f>
        <v>0</v>
      </c>
      <c r="J477" s="118">
        <f>G477*E477</f>
        <v>0</v>
      </c>
      <c r="K477" s="129">
        <f>I477*E477</f>
        <v>0</v>
      </c>
    </row>
    <row r="478" spans="1:11" ht="15" x14ac:dyDescent="0.2">
      <c r="A478" s="32"/>
      <c r="B478" s="24"/>
      <c r="C478" s="83" t="s">
        <v>1329</v>
      </c>
      <c r="D478" s="24"/>
      <c r="E478" s="24"/>
      <c r="F478" s="25"/>
      <c r="G478" s="55"/>
      <c r="H478" s="64"/>
      <c r="I478" s="55"/>
      <c r="J478" s="55"/>
      <c r="K478" s="60"/>
    </row>
    <row r="479" spans="1:11" x14ac:dyDescent="0.2">
      <c r="A479" s="74" t="s">
        <v>971</v>
      </c>
      <c r="B479" s="102">
        <f>IF(D479="","",MAX($A$10:B478)+1)</f>
        <v>224</v>
      </c>
      <c r="C479" s="89" t="s">
        <v>1328</v>
      </c>
      <c r="D479" s="47" t="s">
        <v>29</v>
      </c>
      <c r="E479" s="47">
        <v>50</v>
      </c>
      <c r="F479" s="25"/>
      <c r="G479" s="118"/>
      <c r="H479" s="65"/>
      <c r="I479" s="118">
        <f t="shared" ref="I479:I480" si="161">G479+(G479*H479)</f>
        <v>0</v>
      </c>
      <c r="J479" s="118">
        <f t="shared" ref="J479:J480" si="162">G479*E479</f>
        <v>0</v>
      </c>
      <c r="K479" s="129">
        <f t="shared" ref="K479:K480" si="163">I479*E479</f>
        <v>0</v>
      </c>
    </row>
    <row r="480" spans="1:11" x14ac:dyDescent="0.2">
      <c r="A480" s="74" t="s">
        <v>971</v>
      </c>
      <c r="B480" s="102">
        <f>IF(D480="","",MAX($A$10:B479)+1)</f>
        <v>225</v>
      </c>
      <c r="C480" s="89" t="s">
        <v>1327</v>
      </c>
      <c r="D480" s="47" t="s">
        <v>29</v>
      </c>
      <c r="E480" s="47">
        <v>50</v>
      </c>
      <c r="F480" s="25"/>
      <c r="G480" s="118"/>
      <c r="H480" s="65"/>
      <c r="I480" s="118">
        <f t="shared" si="161"/>
        <v>0</v>
      </c>
      <c r="J480" s="118">
        <f t="shared" si="162"/>
        <v>0</v>
      </c>
      <c r="K480" s="129">
        <f t="shared" si="163"/>
        <v>0</v>
      </c>
    </row>
    <row r="481" spans="1:11" ht="15" x14ac:dyDescent="0.2">
      <c r="A481" s="32"/>
      <c r="B481" s="24"/>
      <c r="C481" s="83" t="s">
        <v>1326</v>
      </c>
      <c r="D481" s="24"/>
      <c r="E481" s="24"/>
      <c r="F481" s="25"/>
      <c r="G481" s="55"/>
      <c r="H481" s="64"/>
      <c r="I481" s="55"/>
      <c r="J481" s="55"/>
      <c r="K481" s="60"/>
    </row>
    <row r="482" spans="1:11" x14ac:dyDescent="0.2">
      <c r="A482" s="74" t="s">
        <v>971</v>
      </c>
      <c r="B482" s="102">
        <f>IF(D482="","",MAX($A$10:B481)+1)</f>
        <v>226</v>
      </c>
      <c r="C482" s="89" t="s">
        <v>1325</v>
      </c>
      <c r="D482" s="47" t="s">
        <v>72</v>
      </c>
      <c r="E482" s="47">
        <v>100</v>
      </c>
      <c r="F482" s="25"/>
      <c r="G482" s="118"/>
      <c r="H482" s="65"/>
      <c r="I482" s="118">
        <f t="shared" ref="I482:I486" si="164">G482+(G482*H482)</f>
        <v>0</v>
      </c>
      <c r="J482" s="118">
        <f t="shared" ref="J482:J486" si="165">G482*E482</f>
        <v>0</v>
      </c>
      <c r="K482" s="129">
        <f t="shared" ref="K482:K486" si="166">I482*E482</f>
        <v>0</v>
      </c>
    </row>
    <row r="483" spans="1:11" x14ac:dyDescent="0.2">
      <c r="A483" s="74" t="s">
        <v>971</v>
      </c>
      <c r="B483" s="102">
        <f>IF(D483="","",MAX($A$10:B482)+1)</f>
        <v>227</v>
      </c>
      <c r="C483" s="89" t="s">
        <v>1324</v>
      </c>
      <c r="D483" s="47" t="s">
        <v>72</v>
      </c>
      <c r="E483" s="47">
        <v>100</v>
      </c>
      <c r="F483" s="25"/>
      <c r="G483" s="118"/>
      <c r="H483" s="65"/>
      <c r="I483" s="118">
        <f t="shared" si="164"/>
        <v>0</v>
      </c>
      <c r="J483" s="118">
        <f t="shared" si="165"/>
        <v>0</v>
      </c>
      <c r="K483" s="129">
        <f t="shared" si="166"/>
        <v>0</v>
      </c>
    </row>
    <row r="484" spans="1:11" x14ac:dyDescent="0.2">
      <c r="A484" s="74" t="s">
        <v>971</v>
      </c>
      <c r="B484" s="102">
        <f>IF(D484="","",MAX($A$10:B483)+1)</f>
        <v>228</v>
      </c>
      <c r="C484" s="89" t="s">
        <v>1323</v>
      </c>
      <c r="D484" s="47" t="s">
        <v>72</v>
      </c>
      <c r="E484" s="47">
        <v>100</v>
      </c>
      <c r="F484" s="25"/>
      <c r="G484" s="118"/>
      <c r="H484" s="65"/>
      <c r="I484" s="118">
        <f t="shared" si="164"/>
        <v>0</v>
      </c>
      <c r="J484" s="118">
        <f t="shared" si="165"/>
        <v>0</v>
      </c>
      <c r="K484" s="129">
        <f t="shared" si="166"/>
        <v>0</v>
      </c>
    </row>
    <row r="485" spans="1:11" x14ac:dyDescent="0.2">
      <c r="A485" s="74" t="s">
        <v>971</v>
      </c>
      <c r="B485" s="102">
        <f>IF(D485="","",MAX($A$10:B484)+1)</f>
        <v>229</v>
      </c>
      <c r="C485" s="89" t="s">
        <v>1322</v>
      </c>
      <c r="D485" s="47" t="s">
        <v>72</v>
      </c>
      <c r="E485" s="47">
        <v>100</v>
      </c>
      <c r="F485" s="25"/>
      <c r="G485" s="118"/>
      <c r="H485" s="65"/>
      <c r="I485" s="118">
        <f t="shared" si="164"/>
        <v>0</v>
      </c>
      <c r="J485" s="118">
        <f t="shared" si="165"/>
        <v>0</v>
      </c>
      <c r="K485" s="129">
        <f t="shared" si="166"/>
        <v>0</v>
      </c>
    </row>
    <row r="486" spans="1:11" x14ac:dyDescent="0.2">
      <c r="A486" s="74" t="s">
        <v>971</v>
      </c>
      <c r="B486" s="102">
        <f>IF(D486="","",MAX($A$10:B485)+1)</f>
        <v>230</v>
      </c>
      <c r="C486" s="89" t="s">
        <v>1321</v>
      </c>
      <c r="D486" s="47" t="s">
        <v>72</v>
      </c>
      <c r="E486" s="47">
        <v>100</v>
      </c>
      <c r="F486" s="25"/>
      <c r="G486" s="118"/>
      <c r="H486" s="65"/>
      <c r="I486" s="118">
        <f t="shared" si="164"/>
        <v>0</v>
      </c>
      <c r="J486" s="118">
        <f t="shared" si="165"/>
        <v>0</v>
      </c>
      <c r="K486" s="129">
        <f t="shared" si="166"/>
        <v>0</v>
      </c>
    </row>
    <row r="487" spans="1:11" x14ac:dyDescent="0.2">
      <c r="A487" s="32"/>
      <c r="B487" s="24"/>
      <c r="C487" s="145" t="s">
        <v>1320</v>
      </c>
      <c r="D487" s="24"/>
      <c r="E487" s="24"/>
      <c r="F487" s="25"/>
      <c r="G487" s="55"/>
      <c r="H487" s="64"/>
      <c r="I487" s="55"/>
      <c r="J487" s="55"/>
      <c r="K487" s="60"/>
    </row>
    <row r="488" spans="1:11" x14ac:dyDescent="0.2">
      <c r="A488" s="32"/>
      <c r="B488" s="24"/>
      <c r="C488" s="146" t="s">
        <v>1319</v>
      </c>
      <c r="D488" s="24"/>
      <c r="E488" s="24"/>
      <c r="F488" s="25"/>
      <c r="G488" s="55"/>
      <c r="H488" s="64"/>
      <c r="I488" s="55"/>
      <c r="J488" s="55"/>
      <c r="K488" s="60"/>
    </row>
    <row r="489" spans="1:11" ht="30" x14ac:dyDescent="0.2">
      <c r="A489" s="32"/>
      <c r="B489" s="24"/>
      <c r="C489" s="83" t="s">
        <v>1318</v>
      </c>
      <c r="D489" s="24"/>
      <c r="E489" s="24"/>
      <c r="F489" s="25"/>
      <c r="G489" s="55"/>
      <c r="H489" s="64"/>
      <c r="I489" s="55"/>
      <c r="J489" s="55"/>
      <c r="K489" s="60"/>
    </row>
    <row r="490" spans="1:11" x14ac:dyDescent="0.2">
      <c r="A490" s="74" t="s">
        <v>971</v>
      </c>
      <c r="B490" s="102">
        <f>IF(D490="","",MAX($A$10:B489)+1)</f>
        <v>231</v>
      </c>
      <c r="C490" s="89" t="s">
        <v>1317</v>
      </c>
      <c r="D490" s="47" t="s">
        <v>72</v>
      </c>
      <c r="E490" s="47">
        <v>50</v>
      </c>
      <c r="F490" s="25"/>
      <c r="G490" s="118"/>
      <c r="H490" s="65"/>
      <c r="I490" s="118">
        <f t="shared" ref="I490:I492" si="167">G490+(G490*H490)</f>
        <v>0</v>
      </c>
      <c r="J490" s="118">
        <f t="shared" ref="J490:J492" si="168">G490*E490</f>
        <v>0</v>
      </c>
      <c r="K490" s="129">
        <f t="shared" ref="K490:K492" si="169">I490*E490</f>
        <v>0</v>
      </c>
    </row>
    <row r="491" spans="1:11" x14ac:dyDescent="0.2">
      <c r="A491" s="74" t="s">
        <v>971</v>
      </c>
      <c r="B491" s="102">
        <f>IF(D491="","",MAX($A$10:B490)+1)</f>
        <v>232</v>
      </c>
      <c r="C491" s="89" t="s">
        <v>1316</v>
      </c>
      <c r="D491" s="47" t="s">
        <v>72</v>
      </c>
      <c r="E491" s="47">
        <v>50</v>
      </c>
      <c r="F491" s="25"/>
      <c r="G491" s="118"/>
      <c r="H491" s="65"/>
      <c r="I491" s="118">
        <f t="shared" si="167"/>
        <v>0</v>
      </c>
      <c r="J491" s="118">
        <f t="shared" si="168"/>
        <v>0</v>
      </c>
      <c r="K491" s="129">
        <f t="shared" si="169"/>
        <v>0</v>
      </c>
    </row>
    <row r="492" spans="1:11" x14ac:dyDescent="0.2">
      <c r="A492" s="74" t="s">
        <v>971</v>
      </c>
      <c r="B492" s="102">
        <f>IF(D492="","",MAX($A$10:B491)+1)</f>
        <v>233</v>
      </c>
      <c r="C492" s="89" t="s">
        <v>1315</v>
      </c>
      <c r="D492" s="47" t="s">
        <v>72</v>
      </c>
      <c r="E492" s="47">
        <v>30</v>
      </c>
      <c r="F492" s="25"/>
      <c r="G492" s="118"/>
      <c r="H492" s="65"/>
      <c r="I492" s="118">
        <f t="shared" si="167"/>
        <v>0</v>
      </c>
      <c r="J492" s="118">
        <f t="shared" si="168"/>
        <v>0</v>
      </c>
      <c r="K492" s="129">
        <f t="shared" si="169"/>
        <v>0</v>
      </c>
    </row>
    <row r="493" spans="1:11" x14ac:dyDescent="0.2">
      <c r="A493" s="32"/>
      <c r="B493" s="24"/>
      <c r="C493" s="89" t="s">
        <v>1314</v>
      </c>
      <c r="D493" s="24"/>
      <c r="E493" s="24"/>
      <c r="F493" s="25"/>
      <c r="G493" s="55"/>
      <c r="H493" s="64"/>
      <c r="I493" s="55"/>
      <c r="J493" s="55"/>
      <c r="K493" s="60"/>
    </row>
    <row r="494" spans="1:11" x14ac:dyDescent="0.2">
      <c r="A494" s="74" t="s">
        <v>971</v>
      </c>
      <c r="B494" s="102">
        <f>IF(D494="","",MAX($A$10:B493)+1)</f>
        <v>234</v>
      </c>
      <c r="C494" s="89" t="s">
        <v>1313</v>
      </c>
      <c r="D494" s="47" t="s">
        <v>72</v>
      </c>
      <c r="E494" s="47">
        <v>50</v>
      </c>
      <c r="F494" s="25"/>
      <c r="G494" s="118"/>
      <c r="H494" s="65"/>
      <c r="I494" s="118">
        <f t="shared" ref="I494:I496" si="170">G494+(G494*H494)</f>
        <v>0</v>
      </c>
      <c r="J494" s="118">
        <f t="shared" ref="J494:J496" si="171">G494*E494</f>
        <v>0</v>
      </c>
      <c r="K494" s="129">
        <f t="shared" ref="K494:K496" si="172">I494*E494</f>
        <v>0</v>
      </c>
    </row>
    <row r="495" spans="1:11" x14ac:dyDescent="0.2">
      <c r="A495" s="74" t="s">
        <v>971</v>
      </c>
      <c r="B495" s="102">
        <f>IF(D495="","",MAX($A$10:B494)+1)</f>
        <v>235</v>
      </c>
      <c r="C495" s="89" t="s">
        <v>1312</v>
      </c>
      <c r="D495" s="47" t="s">
        <v>72</v>
      </c>
      <c r="E495" s="47">
        <v>50</v>
      </c>
      <c r="F495" s="25"/>
      <c r="G495" s="118"/>
      <c r="H495" s="65"/>
      <c r="I495" s="118">
        <f t="shared" si="170"/>
        <v>0</v>
      </c>
      <c r="J495" s="118">
        <f t="shared" si="171"/>
        <v>0</v>
      </c>
      <c r="K495" s="129">
        <f t="shared" si="172"/>
        <v>0</v>
      </c>
    </row>
    <row r="496" spans="1:11" x14ac:dyDescent="0.2">
      <c r="A496" s="74" t="s">
        <v>971</v>
      </c>
      <c r="B496" s="102">
        <f>IF(D496="","",MAX($A$10:B495)+1)</f>
        <v>236</v>
      </c>
      <c r="C496" s="89" t="s">
        <v>349</v>
      </c>
      <c r="D496" s="47" t="s">
        <v>72</v>
      </c>
      <c r="E496" s="47">
        <v>30</v>
      </c>
      <c r="F496" s="25"/>
      <c r="G496" s="118"/>
      <c r="H496" s="65"/>
      <c r="I496" s="118">
        <f t="shared" si="170"/>
        <v>0</v>
      </c>
      <c r="J496" s="118">
        <f t="shared" si="171"/>
        <v>0</v>
      </c>
      <c r="K496" s="129">
        <f t="shared" si="172"/>
        <v>0</v>
      </c>
    </row>
    <row r="497" spans="1:11" ht="45" x14ac:dyDescent="0.2">
      <c r="A497" s="32"/>
      <c r="B497" s="24"/>
      <c r="C497" s="83" t="s">
        <v>1311</v>
      </c>
      <c r="D497" s="24"/>
      <c r="E497" s="24"/>
      <c r="F497" s="25"/>
      <c r="G497" s="55"/>
      <c r="H497" s="64"/>
      <c r="I497" s="55"/>
      <c r="J497" s="55"/>
      <c r="K497" s="60"/>
    </row>
    <row r="498" spans="1:11" x14ac:dyDescent="0.2">
      <c r="A498" s="74" t="s">
        <v>971</v>
      </c>
      <c r="B498" s="102">
        <f>IF(D498="","",MAX($A$10:B497)+1)</f>
        <v>237</v>
      </c>
      <c r="C498" s="89" t="s">
        <v>1310</v>
      </c>
      <c r="D498" s="47" t="s">
        <v>72</v>
      </c>
      <c r="E498" s="47">
        <v>50</v>
      </c>
      <c r="F498" s="25"/>
      <c r="G498" s="118"/>
      <c r="H498" s="65"/>
      <c r="I498" s="118">
        <f t="shared" ref="I498:I501" si="173">G498+(G498*H498)</f>
        <v>0</v>
      </c>
      <c r="J498" s="118">
        <f t="shared" ref="J498:J501" si="174">G498*E498</f>
        <v>0</v>
      </c>
      <c r="K498" s="129">
        <f t="shared" ref="K498:K501" si="175">I498*E498</f>
        <v>0</v>
      </c>
    </row>
    <row r="499" spans="1:11" x14ac:dyDescent="0.2">
      <c r="A499" s="74" t="s">
        <v>971</v>
      </c>
      <c r="B499" s="102">
        <f>IF(D499="","",MAX($A$10:B498)+1)</f>
        <v>238</v>
      </c>
      <c r="C499" s="89" t="s">
        <v>1309</v>
      </c>
      <c r="D499" s="47" t="s">
        <v>72</v>
      </c>
      <c r="E499" s="47">
        <v>50</v>
      </c>
      <c r="F499" s="25"/>
      <c r="G499" s="118"/>
      <c r="H499" s="65"/>
      <c r="I499" s="118">
        <f t="shared" si="173"/>
        <v>0</v>
      </c>
      <c r="J499" s="118">
        <f t="shared" si="174"/>
        <v>0</v>
      </c>
      <c r="K499" s="129">
        <f t="shared" si="175"/>
        <v>0</v>
      </c>
    </row>
    <row r="500" spans="1:11" x14ac:dyDescent="0.2">
      <c r="A500" s="74" t="s">
        <v>971</v>
      </c>
      <c r="B500" s="102">
        <f>IF(D500="","",MAX($A$10:B499)+1)</f>
        <v>239</v>
      </c>
      <c r="C500" s="89" t="s">
        <v>1308</v>
      </c>
      <c r="D500" s="47" t="s">
        <v>72</v>
      </c>
      <c r="E500" s="47">
        <v>50</v>
      </c>
      <c r="F500" s="25"/>
      <c r="G500" s="118"/>
      <c r="H500" s="65"/>
      <c r="I500" s="118">
        <f t="shared" si="173"/>
        <v>0</v>
      </c>
      <c r="J500" s="118">
        <f t="shared" si="174"/>
        <v>0</v>
      </c>
      <c r="K500" s="129">
        <f t="shared" si="175"/>
        <v>0</v>
      </c>
    </row>
    <row r="501" spans="1:11" x14ac:dyDescent="0.2">
      <c r="A501" s="74" t="s">
        <v>971</v>
      </c>
      <c r="B501" s="102">
        <f>IF(D501="","",MAX($A$10:B500)+1)</f>
        <v>240</v>
      </c>
      <c r="C501" s="89" t="s">
        <v>349</v>
      </c>
      <c r="D501" s="47" t="s">
        <v>72</v>
      </c>
      <c r="E501" s="47">
        <v>50</v>
      </c>
      <c r="F501" s="25"/>
      <c r="G501" s="118"/>
      <c r="H501" s="65"/>
      <c r="I501" s="118">
        <f t="shared" si="173"/>
        <v>0</v>
      </c>
      <c r="J501" s="118">
        <f t="shared" si="174"/>
        <v>0</v>
      </c>
      <c r="K501" s="129">
        <f t="shared" si="175"/>
        <v>0</v>
      </c>
    </row>
    <row r="502" spans="1:11" ht="15" x14ac:dyDescent="0.2">
      <c r="A502" s="32"/>
      <c r="B502" s="24"/>
      <c r="C502" s="83" t="s">
        <v>1307</v>
      </c>
      <c r="D502" s="24"/>
      <c r="E502" s="24"/>
      <c r="F502" s="25"/>
      <c r="G502" s="55"/>
      <c r="H502" s="64"/>
      <c r="I502" s="55"/>
      <c r="J502" s="55"/>
      <c r="K502" s="60"/>
    </row>
    <row r="503" spans="1:11" ht="45" x14ac:dyDescent="0.2">
      <c r="A503" s="32"/>
      <c r="B503" s="24"/>
      <c r="C503" s="83" t="s">
        <v>1306</v>
      </c>
      <c r="D503" s="24"/>
      <c r="E503" s="24"/>
      <c r="F503" s="25"/>
      <c r="G503" s="55"/>
      <c r="H503" s="64"/>
      <c r="I503" s="55"/>
      <c r="J503" s="55"/>
      <c r="K503" s="60"/>
    </row>
    <row r="504" spans="1:11" x14ac:dyDescent="0.2">
      <c r="A504" s="74" t="s">
        <v>971</v>
      </c>
      <c r="B504" s="102">
        <f>IF(D504="","",MAX($A$10:B503)+1)</f>
        <v>241</v>
      </c>
      <c r="C504" s="89" t="s">
        <v>1304</v>
      </c>
      <c r="D504" s="47" t="s">
        <v>72</v>
      </c>
      <c r="E504" s="47">
        <v>50</v>
      </c>
      <c r="F504" s="25"/>
      <c r="G504" s="118"/>
      <c r="H504" s="65"/>
      <c r="I504" s="118">
        <f t="shared" ref="I504:I506" si="176">G504+(G504*H504)</f>
        <v>0</v>
      </c>
      <c r="J504" s="118">
        <f t="shared" ref="J504:J506" si="177">G504*E504</f>
        <v>0</v>
      </c>
      <c r="K504" s="129">
        <f t="shared" ref="K504:K506" si="178">I504*E504</f>
        <v>0</v>
      </c>
    </row>
    <row r="505" spans="1:11" x14ac:dyDescent="0.2">
      <c r="A505" s="74" t="s">
        <v>971</v>
      </c>
      <c r="B505" s="102">
        <f>IF(D505="","",MAX($A$10:B504)+1)</f>
        <v>242</v>
      </c>
      <c r="C505" s="89" t="s">
        <v>1303</v>
      </c>
      <c r="D505" s="47" t="s">
        <v>72</v>
      </c>
      <c r="E505" s="47">
        <v>50</v>
      </c>
      <c r="F505" s="25"/>
      <c r="G505" s="118"/>
      <c r="H505" s="65"/>
      <c r="I505" s="118">
        <f t="shared" si="176"/>
        <v>0</v>
      </c>
      <c r="J505" s="118">
        <f t="shared" si="177"/>
        <v>0</v>
      </c>
      <c r="K505" s="129">
        <f t="shared" si="178"/>
        <v>0</v>
      </c>
    </row>
    <row r="506" spans="1:11" x14ac:dyDescent="0.2">
      <c r="A506" s="74" t="s">
        <v>971</v>
      </c>
      <c r="B506" s="102">
        <f>IF(D506="","",MAX($A$10:B505)+1)</f>
        <v>243</v>
      </c>
      <c r="C506" s="89" t="s">
        <v>1297</v>
      </c>
      <c r="D506" s="47" t="s">
        <v>72</v>
      </c>
      <c r="E506" s="47">
        <v>50</v>
      </c>
      <c r="F506" s="25"/>
      <c r="G506" s="118"/>
      <c r="H506" s="65"/>
      <c r="I506" s="118">
        <f t="shared" si="176"/>
        <v>0</v>
      </c>
      <c r="J506" s="118">
        <f t="shared" si="177"/>
        <v>0</v>
      </c>
      <c r="K506" s="129">
        <f t="shared" si="178"/>
        <v>0</v>
      </c>
    </row>
    <row r="507" spans="1:11" ht="30" x14ac:dyDescent="0.2">
      <c r="A507" s="32"/>
      <c r="B507" s="24"/>
      <c r="C507" s="83" t="s">
        <v>1305</v>
      </c>
      <c r="D507" s="24"/>
      <c r="E507" s="24"/>
      <c r="F507" s="25"/>
      <c r="G507" s="55"/>
      <c r="H507" s="64"/>
      <c r="I507" s="55"/>
      <c r="J507" s="55"/>
      <c r="K507" s="60"/>
    </row>
    <row r="508" spans="1:11" x14ac:dyDescent="0.2">
      <c r="A508" s="74" t="s">
        <v>971</v>
      </c>
      <c r="B508" s="102">
        <f>IF(D508="","",MAX($A$10:B507)+1)</f>
        <v>244</v>
      </c>
      <c r="C508" s="89" t="s">
        <v>1304</v>
      </c>
      <c r="D508" s="47" t="s">
        <v>72</v>
      </c>
      <c r="E508" s="47">
        <v>50</v>
      </c>
      <c r="F508" s="25"/>
      <c r="G508" s="118"/>
      <c r="H508" s="65"/>
      <c r="I508" s="118">
        <f t="shared" ref="I508:I510" si="179">G508+(G508*H508)</f>
        <v>0</v>
      </c>
      <c r="J508" s="118">
        <f t="shared" ref="J508:J510" si="180">G508*E508</f>
        <v>0</v>
      </c>
      <c r="K508" s="129">
        <f t="shared" ref="K508:K510" si="181">I508*E508</f>
        <v>0</v>
      </c>
    </row>
    <row r="509" spans="1:11" x14ac:dyDescent="0.2">
      <c r="A509" s="74" t="s">
        <v>971</v>
      </c>
      <c r="B509" s="102">
        <f>IF(D509="","",MAX($A$10:B508)+1)</f>
        <v>245</v>
      </c>
      <c r="C509" s="89" t="s">
        <v>1303</v>
      </c>
      <c r="D509" s="47" t="s">
        <v>72</v>
      </c>
      <c r="E509" s="47">
        <v>50</v>
      </c>
      <c r="F509" s="25"/>
      <c r="G509" s="118"/>
      <c r="H509" s="65"/>
      <c r="I509" s="118">
        <f t="shared" si="179"/>
        <v>0</v>
      </c>
      <c r="J509" s="118">
        <f t="shared" si="180"/>
        <v>0</v>
      </c>
      <c r="K509" s="129">
        <f t="shared" si="181"/>
        <v>0</v>
      </c>
    </row>
    <row r="510" spans="1:11" x14ac:dyDescent="0.2">
      <c r="A510" s="74" t="s">
        <v>971</v>
      </c>
      <c r="B510" s="102">
        <f>IF(D510="","",MAX($A$10:B509)+1)</f>
        <v>246</v>
      </c>
      <c r="C510" s="89" t="s">
        <v>1297</v>
      </c>
      <c r="D510" s="47" t="s">
        <v>72</v>
      </c>
      <c r="E510" s="47">
        <v>50</v>
      </c>
      <c r="F510" s="25"/>
      <c r="G510" s="118"/>
      <c r="H510" s="65"/>
      <c r="I510" s="118">
        <f t="shared" si="179"/>
        <v>0</v>
      </c>
      <c r="J510" s="118">
        <f t="shared" si="180"/>
        <v>0</v>
      </c>
      <c r="K510" s="129">
        <f t="shared" si="181"/>
        <v>0</v>
      </c>
    </row>
    <row r="511" spans="1:11" ht="30" x14ac:dyDescent="0.2">
      <c r="A511" s="32"/>
      <c r="B511" s="24"/>
      <c r="C511" s="83" t="s">
        <v>1302</v>
      </c>
      <c r="D511" s="24"/>
      <c r="E511" s="24"/>
      <c r="F511" s="25"/>
      <c r="G511" s="55"/>
      <c r="H511" s="64"/>
      <c r="I511" s="55"/>
      <c r="J511" s="55"/>
      <c r="K511" s="60"/>
    </row>
    <row r="512" spans="1:11" x14ac:dyDescent="0.2">
      <c r="A512" s="74" t="s">
        <v>971</v>
      </c>
      <c r="B512" s="102">
        <f>IF(D512="","",MAX($A$10:B511)+1)</f>
        <v>247</v>
      </c>
      <c r="C512" s="89" t="s">
        <v>1301</v>
      </c>
      <c r="D512" s="47" t="s">
        <v>72</v>
      </c>
      <c r="E512" s="47">
        <v>50</v>
      </c>
      <c r="F512" s="25"/>
      <c r="G512" s="118"/>
      <c r="H512" s="65"/>
      <c r="I512" s="118">
        <f t="shared" ref="I512:I516" si="182">G512+(G512*H512)</f>
        <v>0</v>
      </c>
      <c r="J512" s="118">
        <f t="shared" ref="J512:J516" si="183">G512*E512</f>
        <v>0</v>
      </c>
      <c r="K512" s="129">
        <f t="shared" ref="K512:K516" si="184">I512*E512</f>
        <v>0</v>
      </c>
    </row>
    <row r="513" spans="1:11" x14ac:dyDescent="0.2">
      <c r="A513" s="74" t="s">
        <v>971</v>
      </c>
      <c r="B513" s="102">
        <f>IF(D513="","",MAX($A$10:B512)+1)</f>
        <v>248</v>
      </c>
      <c r="C513" s="89" t="s">
        <v>1300</v>
      </c>
      <c r="D513" s="47" t="s">
        <v>72</v>
      </c>
      <c r="E513" s="47">
        <v>50</v>
      </c>
      <c r="F513" s="25"/>
      <c r="G513" s="118"/>
      <c r="H513" s="65"/>
      <c r="I513" s="118">
        <f t="shared" si="182"/>
        <v>0</v>
      </c>
      <c r="J513" s="118">
        <f t="shared" si="183"/>
        <v>0</v>
      </c>
      <c r="K513" s="129">
        <f t="shared" si="184"/>
        <v>0</v>
      </c>
    </row>
    <row r="514" spans="1:11" x14ac:dyDescent="0.2">
      <c r="A514" s="74" t="s">
        <v>971</v>
      </c>
      <c r="B514" s="102">
        <f>IF(D514="","",MAX($A$10:B513)+1)</f>
        <v>249</v>
      </c>
      <c r="C514" s="89" t="s">
        <v>1299</v>
      </c>
      <c r="D514" s="47" t="s">
        <v>72</v>
      </c>
      <c r="E514" s="47">
        <v>50</v>
      </c>
      <c r="F514" s="25"/>
      <c r="G514" s="118"/>
      <c r="H514" s="65"/>
      <c r="I514" s="118">
        <f t="shared" si="182"/>
        <v>0</v>
      </c>
      <c r="J514" s="118">
        <f t="shared" si="183"/>
        <v>0</v>
      </c>
      <c r="K514" s="129">
        <f t="shared" si="184"/>
        <v>0</v>
      </c>
    </row>
    <row r="515" spans="1:11" x14ac:dyDescent="0.2">
      <c r="A515" s="74" t="s">
        <v>971</v>
      </c>
      <c r="B515" s="102">
        <f>IF(D515="","",MAX($A$10:B514)+1)</f>
        <v>250</v>
      </c>
      <c r="C515" s="89" t="s">
        <v>1298</v>
      </c>
      <c r="D515" s="47" t="s">
        <v>72</v>
      </c>
      <c r="E515" s="47">
        <v>50</v>
      </c>
      <c r="F515" s="25"/>
      <c r="G515" s="118"/>
      <c r="H515" s="65"/>
      <c r="I515" s="118">
        <f t="shared" si="182"/>
        <v>0</v>
      </c>
      <c r="J515" s="118">
        <f t="shared" si="183"/>
        <v>0</v>
      </c>
      <c r="K515" s="129">
        <f t="shared" si="184"/>
        <v>0</v>
      </c>
    </row>
    <row r="516" spans="1:11" x14ac:dyDescent="0.2">
      <c r="A516" s="74" t="s">
        <v>971</v>
      </c>
      <c r="B516" s="102">
        <f>IF(D516="","",MAX($A$10:B515)+1)</f>
        <v>251</v>
      </c>
      <c r="C516" s="89" t="s">
        <v>1297</v>
      </c>
      <c r="D516" s="47" t="s">
        <v>72</v>
      </c>
      <c r="E516" s="47">
        <v>50</v>
      </c>
      <c r="F516" s="25"/>
      <c r="G516" s="118"/>
      <c r="H516" s="65"/>
      <c r="I516" s="118">
        <f t="shared" si="182"/>
        <v>0</v>
      </c>
      <c r="J516" s="118">
        <f t="shared" si="183"/>
        <v>0</v>
      </c>
      <c r="K516" s="129">
        <f t="shared" si="184"/>
        <v>0</v>
      </c>
    </row>
    <row r="517" spans="1:11" ht="30" x14ac:dyDescent="0.2">
      <c r="A517" s="32"/>
      <c r="B517" s="24"/>
      <c r="C517" s="83" t="s">
        <v>1296</v>
      </c>
      <c r="D517" s="24"/>
      <c r="E517" s="24"/>
      <c r="F517" s="25"/>
      <c r="G517" s="55"/>
      <c r="H517" s="64"/>
      <c r="I517" s="55"/>
      <c r="J517" s="55"/>
      <c r="K517" s="60"/>
    </row>
    <row r="518" spans="1:11" x14ac:dyDescent="0.2">
      <c r="A518" s="74" t="s">
        <v>971</v>
      </c>
      <c r="B518" s="102">
        <f>IF(D518="","",MAX($A$10:B517)+1)</f>
        <v>252</v>
      </c>
      <c r="C518" s="89" t="s">
        <v>1295</v>
      </c>
      <c r="D518" s="47" t="s">
        <v>72</v>
      </c>
      <c r="E518" s="47">
        <v>50</v>
      </c>
      <c r="F518" s="25"/>
      <c r="G518" s="118"/>
      <c r="H518" s="65"/>
      <c r="I518" s="118">
        <f t="shared" ref="I518" si="185">G518+(G518*H518)</f>
        <v>0</v>
      </c>
      <c r="J518" s="118">
        <f>G518*E518</f>
        <v>0</v>
      </c>
      <c r="K518" s="129">
        <f>I518*E518</f>
        <v>0</v>
      </c>
    </row>
    <row r="519" spans="1:11" ht="30" x14ac:dyDescent="0.2">
      <c r="A519" s="32"/>
      <c r="B519" s="24"/>
      <c r="C519" s="83" t="s">
        <v>1294</v>
      </c>
      <c r="D519" s="24"/>
      <c r="E519" s="24"/>
      <c r="F519" s="25"/>
      <c r="G519" s="55"/>
      <c r="H519" s="64"/>
      <c r="I519" s="55"/>
      <c r="J519" s="55"/>
      <c r="K519" s="60"/>
    </row>
    <row r="520" spans="1:11" x14ac:dyDescent="0.2">
      <c r="A520" s="74" t="s">
        <v>971</v>
      </c>
      <c r="B520" s="102">
        <f>IF(D520="","",MAX($A$10:B519)+1)</f>
        <v>253</v>
      </c>
      <c r="C520" s="89" t="s">
        <v>1292</v>
      </c>
      <c r="D520" s="47" t="s">
        <v>72</v>
      </c>
      <c r="E520" s="47">
        <v>50</v>
      </c>
      <c r="F520" s="25"/>
      <c r="G520" s="118"/>
      <c r="H520" s="65"/>
      <c r="I520" s="118">
        <f t="shared" ref="I520:I522" si="186">G520+(G520*H520)</f>
        <v>0</v>
      </c>
      <c r="J520" s="118">
        <f t="shared" ref="J520:J522" si="187">G520*E520</f>
        <v>0</v>
      </c>
      <c r="K520" s="129">
        <f t="shared" ref="K520:K522" si="188">I520*E520</f>
        <v>0</v>
      </c>
    </row>
    <row r="521" spans="1:11" x14ac:dyDescent="0.2">
      <c r="A521" s="74" t="s">
        <v>971</v>
      </c>
      <c r="B521" s="102">
        <f>IF(D521="","",MAX($A$10:B520)+1)</f>
        <v>254</v>
      </c>
      <c r="C521" s="89" t="s">
        <v>1291</v>
      </c>
      <c r="D521" s="47" t="s">
        <v>72</v>
      </c>
      <c r="E521" s="47">
        <v>50</v>
      </c>
      <c r="F521" s="25"/>
      <c r="G521" s="118"/>
      <c r="H521" s="65"/>
      <c r="I521" s="118">
        <f t="shared" si="186"/>
        <v>0</v>
      </c>
      <c r="J521" s="118">
        <f t="shared" si="187"/>
        <v>0</v>
      </c>
      <c r="K521" s="129">
        <f t="shared" si="188"/>
        <v>0</v>
      </c>
    </row>
    <row r="522" spans="1:11" x14ac:dyDescent="0.2">
      <c r="A522" s="74" t="s">
        <v>971</v>
      </c>
      <c r="B522" s="102">
        <f>IF(D522="","",MAX($A$10:B521)+1)</f>
        <v>255</v>
      </c>
      <c r="C522" s="89" t="s">
        <v>1290</v>
      </c>
      <c r="D522" s="47" t="s">
        <v>29</v>
      </c>
      <c r="E522" s="47">
        <v>20</v>
      </c>
      <c r="F522" s="25"/>
      <c r="G522" s="118"/>
      <c r="H522" s="65"/>
      <c r="I522" s="118">
        <f t="shared" si="186"/>
        <v>0</v>
      </c>
      <c r="J522" s="118">
        <f t="shared" si="187"/>
        <v>0</v>
      </c>
      <c r="K522" s="129">
        <f t="shared" si="188"/>
        <v>0</v>
      </c>
    </row>
    <row r="523" spans="1:11" ht="30" x14ac:dyDescent="0.2">
      <c r="A523" s="32"/>
      <c r="B523" s="24"/>
      <c r="C523" s="83" t="s">
        <v>1293</v>
      </c>
      <c r="D523" s="24"/>
      <c r="E523" s="24"/>
      <c r="F523" s="25"/>
      <c r="G523" s="55"/>
      <c r="H523" s="64"/>
      <c r="I523" s="55"/>
      <c r="J523" s="55"/>
      <c r="K523" s="60"/>
    </row>
    <row r="524" spans="1:11" x14ac:dyDescent="0.2">
      <c r="A524" s="74" t="s">
        <v>971</v>
      </c>
      <c r="B524" s="102">
        <f>IF(D524="","",MAX($A$10:B523)+1)</f>
        <v>256</v>
      </c>
      <c r="C524" s="89" t="s">
        <v>1292</v>
      </c>
      <c r="D524" s="47" t="s">
        <v>72</v>
      </c>
      <c r="E524" s="47">
        <v>50</v>
      </c>
      <c r="F524" s="25"/>
      <c r="G524" s="118"/>
      <c r="H524" s="65"/>
      <c r="I524" s="118">
        <f t="shared" ref="I524:I526" si="189">G524+(G524*H524)</f>
        <v>0</v>
      </c>
      <c r="J524" s="118">
        <f t="shared" ref="J524:J526" si="190">G524*E524</f>
        <v>0</v>
      </c>
      <c r="K524" s="129">
        <f t="shared" ref="K524:K526" si="191">I524*E524</f>
        <v>0</v>
      </c>
    </row>
    <row r="525" spans="1:11" x14ac:dyDescent="0.2">
      <c r="A525" s="74" t="s">
        <v>971</v>
      </c>
      <c r="B525" s="102">
        <f>IF(D525="","",MAX($A$10:B524)+1)</f>
        <v>257</v>
      </c>
      <c r="C525" s="89" t="s">
        <v>1291</v>
      </c>
      <c r="D525" s="47" t="s">
        <v>72</v>
      </c>
      <c r="E525" s="47">
        <v>50</v>
      </c>
      <c r="F525" s="25"/>
      <c r="G525" s="118"/>
      <c r="H525" s="65"/>
      <c r="I525" s="118">
        <f t="shared" si="189"/>
        <v>0</v>
      </c>
      <c r="J525" s="118">
        <f t="shared" si="190"/>
        <v>0</v>
      </c>
      <c r="K525" s="129">
        <f t="shared" si="191"/>
        <v>0</v>
      </c>
    </row>
    <row r="526" spans="1:11" x14ac:dyDescent="0.2">
      <c r="A526" s="74" t="s">
        <v>971</v>
      </c>
      <c r="B526" s="102">
        <f>IF(D526="","",MAX($A$10:B525)+1)</f>
        <v>258</v>
      </c>
      <c r="C526" s="89" t="s">
        <v>1290</v>
      </c>
      <c r="D526" s="47" t="s">
        <v>29</v>
      </c>
      <c r="E526" s="47">
        <v>20</v>
      </c>
      <c r="F526" s="25"/>
      <c r="G526" s="118"/>
      <c r="H526" s="65"/>
      <c r="I526" s="118">
        <f t="shared" si="189"/>
        <v>0</v>
      </c>
      <c r="J526" s="118">
        <f t="shared" si="190"/>
        <v>0</v>
      </c>
      <c r="K526" s="129">
        <f t="shared" si="191"/>
        <v>0</v>
      </c>
    </row>
    <row r="527" spans="1:11" ht="30" x14ac:dyDescent="0.2">
      <c r="A527" s="32"/>
      <c r="B527" s="24"/>
      <c r="C527" s="83" t="s">
        <v>1289</v>
      </c>
      <c r="D527" s="24"/>
      <c r="E527" s="24"/>
      <c r="F527" s="25"/>
      <c r="G527" s="55"/>
      <c r="H527" s="64"/>
      <c r="I527" s="55"/>
      <c r="J527" s="55"/>
      <c r="K527" s="60"/>
    </row>
    <row r="528" spans="1:11" ht="28.5" x14ac:dyDescent="0.2">
      <c r="A528" s="74" t="s">
        <v>971</v>
      </c>
      <c r="B528" s="102">
        <f>IF(D528="","",MAX($A$10:B527)+1)</f>
        <v>259</v>
      </c>
      <c r="C528" s="89" t="s">
        <v>1287</v>
      </c>
      <c r="D528" s="47" t="s">
        <v>29</v>
      </c>
      <c r="E528" s="47">
        <v>30</v>
      </c>
      <c r="F528" s="25"/>
      <c r="G528" s="118"/>
      <c r="H528" s="65"/>
      <c r="I528" s="118">
        <f t="shared" ref="I528" si="192">G528+(G528*H528)</f>
        <v>0</v>
      </c>
      <c r="J528" s="118">
        <f>G528*E528</f>
        <v>0</v>
      </c>
      <c r="K528" s="129">
        <f>I528*E528</f>
        <v>0</v>
      </c>
    </row>
    <row r="529" spans="1:11" ht="30" x14ac:dyDescent="0.2">
      <c r="A529" s="32"/>
      <c r="B529" s="24"/>
      <c r="C529" s="83" t="s">
        <v>1288</v>
      </c>
      <c r="D529" s="24"/>
      <c r="E529" s="24"/>
      <c r="F529" s="25"/>
      <c r="G529" s="55"/>
      <c r="H529" s="64"/>
      <c r="I529" s="55"/>
      <c r="J529" s="55"/>
      <c r="K529" s="60"/>
    </row>
    <row r="530" spans="1:11" ht="28.5" x14ac:dyDescent="0.2">
      <c r="A530" s="74" t="s">
        <v>971</v>
      </c>
      <c r="B530" s="102">
        <f>IF(D530="","",MAX($A$10:B529)+1)</f>
        <v>260</v>
      </c>
      <c r="C530" s="89" t="s">
        <v>1287</v>
      </c>
      <c r="D530" s="47" t="s">
        <v>29</v>
      </c>
      <c r="E530" s="47">
        <v>30</v>
      </c>
      <c r="F530" s="25"/>
      <c r="G530" s="118"/>
      <c r="H530" s="65"/>
      <c r="I530" s="118">
        <f t="shared" ref="I530" si="193">G530+(G530*H530)</f>
        <v>0</v>
      </c>
      <c r="J530" s="118">
        <f>G530*E530</f>
        <v>0</v>
      </c>
      <c r="K530" s="129">
        <f>I530*E530</f>
        <v>0</v>
      </c>
    </row>
    <row r="531" spans="1:11" ht="15" x14ac:dyDescent="0.2">
      <c r="A531" s="32"/>
      <c r="B531" s="24"/>
      <c r="C531" s="114" t="s">
        <v>329</v>
      </c>
      <c r="D531" s="24"/>
      <c r="E531" s="24"/>
      <c r="F531" s="25"/>
      <c r="G531" s="55"/>
      <c r="H531" s="64"/>
      <c r="I531" s="55"/>
      <c r="J531" s="55"/>
      <c r="K531" s="60"/>
    </row>
    <row r="532" spans="1:11" ht="28.5" x14ac:dyDescent="0.2">
      <c r="A532" s="74" t="s">
        <v>971</v>
      </c>
      <c r="B532" s="102">
        <f>IF(D532="","",MAX($A$10:B531)+1)</f>
        <v>261</v>
      </c>
      <c r="C532" s="89" t="s">
        <v>1286</v>
      </c>
      <c r="D532" s="47" t="s">
        <v>72</v>
      </c>
      <c r="E532" s="47">
        <v>50</v>
      </c>
      <c r="F532" s="25"/>
      <c r="G532" s="118"/>
      <c r="H532" s="65"/>
      <c r="I532" s="118">
        <f t="shared" ref="I532:I533" si="194">G532+(G532*H532)</f>
        <v>0</v>
      </c>
      <c r="J532" s="118">
        <f t="shared" ref="J532:J533" si="195">G532*E532</f>
        <v>0</v>
      </c>
      <c r="K532" s="129">
        <f t="shared" ref="K532:K533" si="196">I532*E532</f>
        <v>0</v>
      </c>
    </row>
    <row r="533" spans="1:11" ht="28.5" x14ac:dyDescent="0.2">
      <c r="A533" s="74" t="s">
        <v>971</v>
      </c>
      <c r="B533" s="102">
        <f>IF(D533="","",MAX($A$10:B532)+1)</f>
        <v>262</v>
      </c>
      <c r="C533" s="89" t="s">
        <v>1285</v>
      </c>
      <c r="D533" s="47" t="s">
        <v>72</v>
      </c>
      <c r="E533" s="47">
        <v>50</v>
      </c>
      <c r="F533" s="25"/>
      <c r="G533" s="118"/>
      <c r="H533" s="65"/>
      <c r="I533" s="118">
        <f t="shared" si="194"/>
        <v>0</v>
      </c>
      <c r="J533" s="118">
        <f t="shared" si="195"/>
        <v>0</v>
      </c>
      <c r="K533" s="129">
        <f t="shared" si="196"/>
        <v>0</v>
      </c>
    </row>
    <row r="534" spans="1:11" ht="15" x14ac:dyDescent="0.2">
      <c r="A534" s="32"/>
      <c r="B534" s="24"/>
      <c r="C534" s="88" t="s">
        <v>1284</v>
      </c>
      <c r="D534" s="24"/>
      <c r="E534" s="24"/>
      <c r="F534" s="25"/>
      <c r="G534" s="55"/>
      <c r="H534" s="64"/>
      <c r="I534" s="55"/>
      <c r="J534" s="55"/>
      <c r="K534" s="60"/>
    </row>
    <row r="535" spans="1:11" ht="15" x14ac:dyDescent="0.2">
      <c r="A535" s="32"/>
      <c r="B535" s="24"/>
      <c r="C535" s="83" t="s">
        <v>1283</v>
      </c>
      <c r="D535" s="24"/>
      <c r="E535" s="24"/>
      <c r="F535" s="25"/>
      <c r="G535" s="55"/>
      <c r="H535" s="64"/>
      <c r="I535" s="55"/>
      <c r="J535" s="55"/>
      <c r="K535" s="60"/>
    </row>
    <row r="536" spans="1:11" ht="28.5" x14ac:dyDescent="0.2">
      <c r="A536" s="32"/>
      <c r="B536" s="24"/>
      <c r="C536" s="89" t="s">
        <v>1282</v>
      </c>
      <c r="D536" s="24"/>
      <c r="E536" s="24"/>
      <c r="F536" s="25"/>
      <c r="G536" s="55"/>
      <c r="H536" s="64"/>
      <c r="I536" s="55"/>
      <c r="J536" s="55"/>
      <c r="K536" s="60"/>
    </row>
    <row r="537" spans="1:11" x14ac:dyDescent="0.2">
      <c r="A537" s="74" t="s">
        <v>971</v>
      </c>
      <c r="B537" s="102">
        <f>IF(D537="","",MAX($A$10:B536)+1)</f>
        <v>263</v>
      </c>
      <c r="C537" s="89" t="s">
        <v>1281</v>
      </c>
      <c r="D537" s="47" t="s">
        <v>72</v>
      </c>
      <c r="E537" s="47">
        <v>50</v>
      </c>
      <c r="F537" s="25"/>
      <c r="G537" s="118"/>
      <c r="H537" s="65"/>
      <c r="I537" s="118">
        <f t="shared" ref="I537:I538" si="197">G537+(G537*H537)</f>
        <v>0</v>
      </c>
      <c r="J537" s="118">
        <f t="shared" ref="J537:J538" si="198">G537*E537</f>
        <v>0</v>
      </c>
      <c r="K537" s="129">
        <f t="shared" ref="K537:K538" si="199">I537*E537</f>
        <v>0</v>
      </c>
    </row>
    <row r="538" spans="1:11" x14ac:dyDescent="0.2">
      <c r="A538" s="74" t="s">
        <v>971</v>
      </c>
      <c r="B538" s="102">
        <f>IF(D538="","",MAX($A$10:B537)+1)</f>
        <v>264</v>
      </c>
      <c r="C538" s="89" t="s">
        <v>1280</v>
      </c>
      <c r="D538" s="47" t="s">
        <v>72</v>
      </c>
      <c r="E538" s="47">
        <v>50</v>
      </c>
      <c r="F538" s="25"/>
      <c r="G538" s="118"/>
      <c r="H538" s="65"/>
      <c r="I538" s="118">
        <f t="shared" si="197"/>
        <v>0</v>
      </c>
      <c r="J538" s="118">
        <f t="shared" si="198"/>
        <v>0</v>
      </c>
      <c r="K538" s="129">
        <f t="shared" si="199"/>
        <v>0</v>
      </c>
    </row>
    <row r="539" spans="1:11" ht="15" x14ac:dyDescent="0.2">
      <c r="A539" s="32"/>
      <c r="B539" s="24"/>
      <c r="C539" s="83" t="s">
        <v>1279</v>
      </c>
      <c r="D539" s="24"/>
      <c r="E539" s="24"/>
      <c r="F539" s="25"/>
      <c r="G539" s="55"/>
      <c r="H539" s="64"/>
      <c r="I539" s="55"/>
      <c r="J539" s="55"/>
      <c r="K539" s="60"/>
    </row>
    <row r="540" spans="1:11" ht="28.5" x14ac:dyDescent="0.2">
      <c r="A540" s="32"/>
      <c r="B540" s="24"/>
      <c r="C540" s="89" t="s">
        <v>1278</v>
      </c>
      <c r="D540" s="24"/>
      <c r="E540" s="24"/>
      <c r="F540" s="25"/>
      <c r="G540" s="55"/>
      <c r="H540" s="64"/>
      <c r="I540" s="55"/>
      <c r="J540" s="55"/>
      <c r="K540" s="60"/>
    </row>
    <row r="541" spans="1:11" x14ac:dyDescent="0.2">
      <c r="A541" s="74" t="s">
        <v>971</v>
      </c>
      <c r="B541" s="102">
        <f>IF(D541="","",MAX($A$10:B540)+1)</f>
        <v>265</v>
      </c>
      <c r="C541" s="89" t="s">
        <v>1272</v>
      </c>
      <c r="D541" s="47" t="s">
        <v>72</v>
      </c>
      <c r="E541" s="47">
        <v>50</v>
      </c>
      <c r="F541" s="25"/>
      <c r="G541" s="118"/>
      <c r="H541" s="65"/>
      <c r="I541" s="118">
        <f t="shared" ref="I541" si="200">G541+(G541*H541)</f>
        <v>0</v>
      </c>
      <c r="J541" s="118">
        <f>G541*E541</f>
        <v>0</v>
      </c>
      <c r="K541" s="129">
        <f>I541*E541</f>
        <v>0</v>
      </c>
    </row>
    <row r="542" spans="1:11" ht="15" x14ac:dyDescent="0.2">
      <c r="A542" s="32"/>
      <c r="B542" s="24"/>
      <c r="C542" s="83" t="s">
        <v>1277</v>
      </c>
      <c r="D542" s="24"/>
      <c r="E542" s="24"/>
      <c r="F542" s="25"/>
      <c r="G542" s="55"/>
      <c r="H542" s="64"/>
      <c r="I542" s="55"/>
      <c r="J542" s="55"/>
      <c r="K542" s="60"/>
    </row>
    <row r="543" spans="1:11" ht="28.5" x14ac:dyDescent="0.2">
      <c r="A543" s="32"/>
      <c r="B543" s="24"/>
      <c r="C543" s="89" t="s">
        <v>1276</v>
      </c>
      <c r="D543" s="24"/>
      <c r="E543" s="24"/>
      <c r="F543" s="25"/>
      <c r="G543" s="55"/>
      <c r="H543" s="64"/>
      <c r="I543" s="55"/>
      <c r="J543" s="55"/>
      <c r="K543" s="60"/>
    </row>
    <row r="544" spans="1:11" x14ac:dyDescent="0.2">
      <c r="A544" s="74" t="s">
        <v>971</v>
      </c>
      <c r="B544" s="102">
        <f>IF(D544="","",MAX($A$10:B543)+1)</f>
        <v>266</v>
      </c>
      <c r="C544" s="89" t="s">
        <v>1275</v>
      </c>
      <c r="D544" s="47" t="s">
        <v>72</v>
      </c>
      <c r="E544" s="47">
        <v>50</v>
      </c>
      <c r="F544" s="25"/>
      <c r="G544" s="118"/>
      <c r="H544" s="65"/>
      <c r="I544" s="118">
        <f t="shared" ref="I544" si="201">G544+(G544*H544)</f>
        <v>0</v>
      </c>
      <c r="J544" s="118">
        <f>G544*E544</f>
        <v>0</v>
      </c>
      <c r="K544" s="129">
        <f>I544*E544</f>
        <v>0</v>
      </c>
    </row>
    <row r="545" spans="1:11" ht="15" x14ac:dyDescent="0.2">
      <c r="A545" s="32"/>
      <c r="B545" s="24"/>
      <c r="C545" s="83" t="s">
        <v>1274</v>
      </c>
      <c r="D545" s="24"/>
      <c r="E545" s="24"/>
      <c r="F545" s="25"/>
      <c r="G545" s="55"/>
      <c r="H545" s="64"/>
      <c r="I545" s="55"/>
      <c r="J545" s="55"/>
      <c r="K545" s="60"/>
    </row>
    <row r="546" spans="1:11" ht="28.5" x14ac:dyDescent="0.2">
      <c r="A546" s="32"/>
      <c r="B546" s="24"/>
      <c r="C546" s="89" t="s">
        <v>1273</v>
      </c>
      <c r="D546" s="24"/>
      <c r="E546" s="24"/>
      <c r="F546" s="25"/>
      <c r="G546" s="55"/>
      <c r="H546" s="64"/>
      <c r="I546" s="55"/>
      <c r="J546" s="55"/>
      <c r="K546" s="60"/>
    </row>
    <row r="547" spans="1:11" x14ac:dyDescent="0.2">
      <c r="A547" s="74" t="s">
        <v>971</v>
      </c>
      <c r="B547" s="102">
        <f>IF(D547="","",MAX($A$10:B546)+1)</f>
        <v>267</v>
      </c>
      <c r="C547" s="89" t="s">
        <v>1272</v>
      </c>
      <c r="D547" s="47" t="s">
        <v>72</v>
      </c>
      <c r="E547" s="47">
        <v>50</v>
      </c>
      <c r="F547" s="25"/>
      <c r="G547" s="118"/>
      <c r="H547" s="65"/>
      <c r="I547" s="118">
        <f t="shared" ref="I547" si="202">G547+(G547*H547)</f>
        <v>0</v>
      </c>
      <c r="J547" s="118">
        <f>G547*E547</f>
        <v>0</v>
      </c>
      <c r="K547" s="129">
        <f>I547*E547</f>
        <v>0</v>
      </c>
    </row>
    <row r="548" spans="1:11" ht="15" x14ac:dyDescent="0.2">
      <c r="A548" s="32"/>
      <c r="B548" s="24"/>
      <c r="C548" s="83" t="s">
        <v>1271</v>
      </c>
      <c r="D548" s="24"/>
      <c r="E548" s="24"/>
      <c r="F548" s="25"/>
      <c r="G548" s="55"/>
      <c r="H548" s="64"/>
      <c r="I548" s="55"/>
      <c r="J548" s="55"/>
      <c r="K548" s="60"/>
    </row>
    <row r="549" spans="1:11" x14ac:dyDescent="0.2">
      <c r="A549" s="32"/>
      <c r="B549" s="24"/>
      <c r="C549" s="89" t="s">
        <v>1270</v>
      </c>
      <c r="D549" s="24"/>
      <c r="E549" s="24"/>
      <c r="F549" s="25"/>
      <c r="G549" s="55"/>
      <c r="H549" s="64"/>
      <c r="I549" s="55"/>
      <c r="J549" s="55"/>
      <c r="K549" s="60"/>
    </row>
    <row r="550" spans="1:11" x14ac:dyDescent="0.2">
      <c r="A550" s="74" t="s">
        <v>971</v>
      </c>
      <c r="B550" s="102">
        <f>IF(D550="","",MAX($A$10:B549)+1)</f>
        <v>268</v>
      </c>
      <c r="C550" s="89" t="s">
        <v>1269</v>
      </c>
      <c r="D550" s="47" t="s">
        <v>14</v>
      </c>
      <c r="E550" s="47">
        <v>20</v>
      </c>
      <c r="F550" s="25"/>
      <c r="G550" s="118"/>
      <c r="H550" s="65"/>
      <c r="I550" s="118">
        <f t="shared" ref="I550:I551" si="203">G550+(G550*H550)</f>
        <v>0</v>
      </c>
      <c r="J550" s="118">
        <f t="shared" ref="J550:J551" si="204">G550*E550</f>
        <v>0</v>
      </c>
      <c r="K550" s="129">
        <f t="shared" ref="K550:K551" si="205">I550*E550</f>
        <v>0</v>
      </c>
    </row>
    <row r="551" spans="1:11" x14ac:dyDescent="0.2">
      <c r="A551" s="74" t="s">
        <v>971</v>
      </c>
      <c r="B551" s="102">
        <f>IF(D551="","",MAX($A$10:B550)+1)</f>
        <v>269</v>
      </c>
      <c r="C551" s="89" t="s">
        <v>1268</v>
      </c>
      <c r="D551" s="47" t="s">
        <v>14</v>
      </c>
      <c r="E551" s="47">
        <v>20</v>
      </c>
      <c r="F551" s="25"/>
      <c r="G551" s="118"/>
      <c r="H551" s="65"/>
      <c r="I551" s="118">
        <f t="shared" si="203"/>
        <v>0</v>
      </c>
      <c r="J551" s="118">
        <f t="shared" si="204"/>
        <v>0</v>
      </c>
      <c r="K551" s="129">
        <f t="shared" si="205"/>
        <v>0</v>
      </c>
    </row>
    <row r="552" spans="1:11" ht="15" x14ac:dyDescent="0.2">
      <c r="A552" s="32"/>
      <c r="B552" s="24"/>
      <c r="C552" s="83" t="s">
        <v>1267</v>
      </c>
      <c r="D552" s="24"/>
      <c r="E552" s="24"/>
      <c r="F552" s="25"/>
      <c r="G552" s="55"/>
      <c r="H552" s="64"/>
      <c r="I552" s="55"/>
      <c r="J552" s="55"/>
      <c r="K552" s="60"/>
    </row>
    <row r="553" spans="1:11" x14ac:dyDescent="0.2">
      <c r="A553" s="74" t="s">
        <v>971</v>
      </c>
      <c r="B553" s="102">
        <f>IF(D553="","",MAX($A$10:B552)+1)</f>
        <v>270</v>
      </c>
      <c r="C553" s="89" t="s">
        <v>1266</v>
      </c>
      <c r="D553" s="47" t="s">
        <v>29</v>
      </c>
      <c r="E553" s="47">
        <v>50</v>
      </c>
      <c r="F553" s="25"/>
      <c r="G553" s="118"/>
      <c r="H553" s="65"/>
      <c r="I553" s="118">
        <f t="shared" ref="I553" si="206">G553+(G553*H553)</f>
        <v>0</v>
      </c>
      <c r="J553" s="118">
        <f>G553*E553</f>
        <v>0</v>
      </c>
      <c r="K553" s="129">
        <f>I553*E553</f>
        <v>0</v>
      </c>
    </row>
    <row r="554" spans="1:11" ht="15" x14ac:dyDescent="0.2">
      <c r="A554" s="32"/>
      <c r="B554" s="24"/>
      <c r="C554" s="87" t="s">
        <v>1265</v>
      </c>
      <c r="D554" s="24"/>
      <c r="E554" s="24"/>
      <c r="F554" s="25"/>
      <c r="G554" s="55"/>
      <c r="H554" s="64"/>
      <c r="I554" s="55"/>
      <c r="J554" s="55"/>
      <c r="K554" s="60"/>
    </row>
    <row r="555" spans="1:11" x14ac:dyDescent="0.2">
      <c r="A555" s="32"/>
      <c r="B555" s="24"/>
      <c r="C555" s="89" t="s">
        <v>1264</v>
      </c>
      <c r="D555" s="24"/>
      <c r="E555" s="24"/>
      <c r="F555" s="25"/>
      <c r="G555" s="55"/>
      <c r="H555" s="64"/>
      <c r="I555" s="55"/>
      <c r="J555" s="55"/>
      <c r="K555" s="60"/>
    </row>
    <row r="556" spans="1:11" ht="129" x14ac:dyDescent="0.2">
      <c r="A556" s="32"/>
      <c r="B556" s="24"/>
      <c r="C556" s="89" t="s">
        <v>1263</v>
      </c>
      <c r="D556" s="24"/>
      <c r="E556" s="24"/>
      <c r="F556" s="25"/>
      <c r="G556" s="55"/>
      <c r="H556" s="64"/>
      <c r="I556" s="55"/>
      <c r="J556" s="55"/>
      <c r="K556" s="60"/>
    </row>
    <row r="557" spans="1:11" ht="15" x14ac:dyDescent="0.2">
      <c r="A557" s="32"/>
      <c r="B557" s="24"/>
      <c r="C557" s="83" t="s">
        <v>1262</v>
      </c>
      <c r="D557" s="24"/>
      <c r="E557" s="24"/>
      <c r="F557" s="25"/>
      <c r="G557" s="55"/>
      <c r="H557" s="64"/>
      <c r="I557" s="55"/>
      <c r="J557" s="55"/>
      <c r="K557" s="60"/>
    </row>
    <row r="558" spans="1:11" x14ac:dyDescent="0.2">
      <c r="A558" s="74" t="s">
        <v>971</v>
      </c>
      <c r="B558" s="102">
        <f>IF(D558="","",MAX($A$10:B557)+1)</f>
        <v>271</v>
      </c>
      <c r="C558" s="89" t="s">
        <v>1197</v>
      </c>
      <c r="D558" s="47" t="s">
        <v>72</v>
      </c>
      <c r="E558" s="47">
        <v>100</v>
      </c>
      <c r="F558" s="25"/>
      <c r="G558" s="118"/>
      <c r="H558" s="65"/>
      <c r="I558" s="118">
        <f t="shared" ref="I558:I560" si="207">G558+(G558*H558)</f>
        <v>0</v>
      </c>
      <c r="J558" s="118">
        <f t="shared" ref="J558:J560" si="208">G558*E558</f>
        <v>0</v>
      </c>
      <c r="K558" s="129">
        <f t="shared" ref="K558:K560" si="209">I558*E558</f>
        <v>0</v>
      </c>
    </row>
    <row r="559" spans="1:11" x14ac:dyDescent="0.2">
      <c r="A559" s="74" t="s">
        <v>971</v>
      </c>
      <c r="B559" s="102">
        <f>IF(D559="","",MAX($A$10:B558)+1)</f>
        <v>272</v>
      </c>
      <c r="C559" s="89" t="s">
        <v>1261</v>
      </c>
      <c r="D559" s="47" t="s">
        <v>72</v>
      </c>
      <c r="E559" s="47">
        <v>100</v>
      </c>
      <c r="F559" s="25"/>
      <c r="G559" s="118"/>
      <c r="H559" s="65"/>
      <c r="I559" s="118">
        <f t="shared" si="207"/>
        <v>0</v>
      </c>
      <c r="J559" s="118">
        <f t="shared" si="208"/>
        <v>0</v>
      </c>
      <c r="K559" s="129">
        <f t="shared" si="209"/>
        <v>0</v>
      </c>
    </row>
    <row r="560" spans="1:11" x14ac:dyDescent="0.2">
      <c r="A560" s="74" t="s">
        <v>971</v>
      </c>
      <c r="B560" s="102">
        <f>IF(D560="","",MAX($A$10:B559)+1)</f>
        <v>273</v>
      </c>
      <c r="C560" s="89" t="s">
        <v>1734</v>
      </c>
      <c r="D560" s="47" t="s">
        <v>72</v>
      </c>
      <c r="E560" s="47">
        <v>50</v>
      </c>
      <c r="F560" s="25"/>
      <c r="G560" s="118"/>
      <c r="H560" s="65"/>
      <c r="I560" s="118">
        <f t="shared" si="207"/>
        <v>0</v>
      </c>
      <c r="J560" s="118">
        <f t="shared" si="208"/>
        <v>0</v>
      </c>
      <c r="K560" s="129">
        <f t="shared" si="209"/>
        <v>0</v>
      </c>
    </row>
    <row r="561" spans="1:11" ht="44.25" x14ac:dyDescent="0.2">
      <c r="A561" s="32"/>
      <c r="B561" s="24"/>
      <c r="C561" s="89" t="s">
        <v>1260</v>
      </c>
      <c r="D561" s="24"/>
      <c r="E561" s="24"/>
      <c r="F561" s="25"/>
      <c r="G561" s="55"/>
      <c r="H561" s="64"/>
      <c r="I561" s="55"/>
      <c r="J561" s="55"/>
      <c r="K561" s="60"/>
    </row>
    <row r="562" spans="1:11" x14ac:dyDescent="0.2">
      <c r="A562" s="74" t="s">
        <v>971</v>
      </c>
      <c r="B562" s="102">
        <f>IF(D562="","",MAX($A$10:B561)+1)</f>
        <v>274</v>
      </c>
      <c r="C562" s="89" t="s">
        <v>1259</v>
      </c>
      <c r="D562" s="47" t="s">
        <v>72</v>
      </c>
      <c r="E562" s="47">
        <v>100</v>
      </c>
      <c r="F562" s="25"/>
      <c r="G562" s="118"/>
      <c r="H562" s="65"/>
      <c r="I562" s="118">
        <f t="shared" ref="I562:I563" si="210">G562+(G562*H562)</f>
        <v>0</v>
      </c>
      <c r="J562" s="118">
        <f t="shared" ref="J562:J563" si="211">G562*E562</f>
        <v>0</v>
      </c>
      <c r="K562" s="129">
        <f t="shared" ref="K562:K563" si="212">I562*E562</f>
        <v>0</v>
      </c>
    </row>
    <row r="563" spans="1:11" x14ac:dyDescent="0.2">
      <c r="A563" s="74" t="s">
        <v>971</v>
      </c>
      <c r="B563" s="102">
        <f>IF(D563="","",MAX($A$10:B562)+1)</f>
        <v>275</v>
      </c>
      <c r="C563" s="89" t="s">
        <v>1735</v>
      </c>
      <c r="D563" s="47" t="s">
        <v>72</v>
      </c>
      <c r="E563" s="47">
        <v>100</v>
      </c>
      <c r="F563" s="25"/>
      <c r="G563" s="118"/>
      <c r="H563" s="65"/>
      <c r="I563" s="118">
        <f t="shared" si="210"/>
        <v>0</v>
      </c>
      <c r="J563" s="118">
        <f t="shared" si="211"/>
        <v>0</v>
      </c>
      <c r="K563" s="129">
        <f t="shared" si="212"/>
        <v>0</v>
      </c>
    </row>
    <row r="564" spans="1:11" ht="45" x14ac:dyDescent="0.2">
      <c r="A564" s="32"/>
      <c r="B564" s="24"/>
      <c r="C564" s="83" t="s">
        <v>1258</v>
      </c>
      <c r="D564" s="24"/>
      <c r="E564" s="24"/>
      <c r="F564" s="25"/>
      <c r="G564" s="55"/>
      <c r="H564" s="64"/>
      <c r="I564" s="55"/>
      <c r="J564" s="55"/>
      <c r="K564" s="60"/>
    </row>
    <row r="565" spans="1:11" x14ac:dyDescent="0.2">
      <c r="A565" s="74" t="s">
        <v>971</v>
      </c>
      <c r="B565" s="102">
        <f>IF(D565="","",MAX($A$10:B564)+1)</f>
        <v>276</v>
      </c>
      <c r="C565" s="89" t="s">
        <v>1257</v>
      </c>
      <c r="D565" s="47" t="s">
        <v>72</v>
      </c>
      <c r="E565" s="47">
        <v>100</v>
      </c>
      <c r="F565" s="25"/>
      <c r="G565" s="118"/>
      <c r="H565" s="65"/>
      <c r="I565" s="118">
        <f t="shared" ref="I565:I568" si="213">G565+(G565*H565)</f>
        <v>0</v>
      </c>
      <c r="J565" s="118">
        <f t="shared" ref="J565:J568" si="214">G565*E565</f>
        <v>0</v>
      </c>
      <c r="K565" s="129">
        <f t="shared" ref="K565:K568" si="215">I565*E565</f>
        <v>0</v>
      </c>
    </row>
    <row r="566" spans="1:11" x14ac:dyDescent="0.2">
      <c r="A566" s="74" t="s">
        <v>971</v>
      </c>
      <c r="B566" s="102">
        <f>IF(D566="","",MAX($A$10:B565)+1)</f>
        <v>277</v>
      </c>
      <c r="C566" s="89" t="s">
        <v>1256</v>
      </c>
      <c r="D566" s="47" t="s">
        <v>72</v>
      </c>
      <c r="E566" s="47">
        <v>100</v>
      </c>
      <c r="F566" s="25"/>
      <c r="G566" s="118"/>
      <c r="H566" s="65"/>
      <c r="I566" s="118">
        <f t="shared" si="213"/>
        <v>0</v>
      </c>
      <c r="J566" s="118">
        <f t="shared" si="214"/>
        <v>0</v>
      </c>
      <c r="K566" s="129">
        <f t="shared" si="215"/>
        <v>0</v>
      </c>
    </row>
    <row r="567" spans="1:11" x14ac:dyDescent="0.2">
      <c r="A567" s="74" t="s">
        <v>971</v>
      </c>
      <c r="B567" s="102">
        <f>IF(D567="","",MAX($A$10:B566)+1)</f>
        <v>278</v>
      </c>
      <c r="C567" s="89" t="s">
        <v>1255</v>
      </c>
      <c r="D567" s="47" t="s">
        <v>72</v>
      </c>
      <c r="E567" s="47">
        <v>50</v>
      </c>
      <c r="F567" s="25"/>
      <c r="G567" s="118"/>
      <c r="H567" s="65"/>
      <c r="I567" s="118">
        <f t="shared" si="213"/>
        <v>0</v>
      </c>
      <c r="J567" s="118">
        <f t="shared" si="214"/>
        <v>0</v>
      </c>
      <c r="K567" s="129">
        <f t="shared" si="215"/>
        <v>0</v>
      </c>
    </row>
    <row r="568" spans="1:11" x14ac:dyDescent="0.2">
      <c r="A568" s="74" t="s">
        <v>971</v>
      </c>
      <c r="B568" s="102">
        <f>IF(D568="","",MAX($A$10:B567)+1)</f>
        <v>279</v>
      </c>
      <c r="C568" s="89" t="s">
        <v>1251</v>
      </c>
      <c r="D568" s="47" t="s">
        <v>72</v>
      </c>
      <c r="E568" s="47">
        <v>50</v>
      </c>
      <c r="F568" s="25"/>
      <c r="G568" s="118"/>
      <c r="H568" s="65"/>
      <c r="I568" s="118">
        <f t="shared" si="213"/>
        <v>0</v>
      </c>
      <c r="J568" s="118">
        <f t="shared" si="214"/>
        <v>0</v>
      </c>
      <c r="K568" s="129">
        <f t="shared" si="215"/>
        <v>0</v>
      </c>
    </row>
    <row r="569" spans="1:11" ht="45" x14ac:dyDescent="0.2">
      <c r="A569" s="32"/>
      <c r="B569" s="24"/>
      <c r="C569" s="83" t="s">
        <v>1254</v>
      </c>
      <c r="D569" s="24"/>
      <c r="E569" s="24"/>
      <c r="F569" s="25"/>
      <c r="G569" s="55"/>
      <c r="H569" s="64"/>
      <c r="I569" s="55"/>
      <c r="J569" s="55"/>
      <c r="K569" s="60"/>
    </row>
    <row r="570" spans="1:11" x14ac:dyDescent="0.2">
      <c r="A570" s="74" t="s">
        <v>971</v>
      </c>
      <c r="B570" s="102">
        <f>IF(D570="","",MAX($A$10:B569)+1)</f>
        <v>280</v>
      </c>
      <c r="C570" s="89" t="s">
        <v>1253</v>
      </c>
      <c r="D570" s="47" t="s">
        <v>72</v>
      </c>
      <c r="E570" s="47">
        <v>100</v>
      </c>
      <c r="F570" s="25"/>
      <c r="G570" s="118"/>
      <c r="H570" s="65"/>
      <c r="I570" s="118">
        <f t="shared" ref="I570:I573" si="216">G570+(G570*H570)</f>
        <v>0</v>
      </c>
      <c r="J570" s="118">
        <f t="shared" ref="J570:J573" si="217">G570*E570</f>
        <v>0</v>
      </c>
      <c r="K570" s="129">
        <f t="shared" ref="K570:K573" si="218">I570*E570</f>
        <v>0</v>
      </c>
    </row>
    <row r="571" spans="1:11" x14ac:dyDescent="0.2">
      <c r="A571" s="74" t="s">
        <v>971</v>
      </c>
      <c r="B571" s="102">
        <f>IF(D571="","",MAX($A$10:B570)+1)</f>
        <v>281</v>
      </c>
      <c r="C571" s="89" t="s">
        <v>1252</v>
      </c>
      <c r="D571" s="47" t="s">
        <v>72</v>
      </c>
      <c r="E571" s="47">
        <v>100</v>
      </c>
      <c r="F571" s="25"/>
      <c r="G571" s="118"/>
      <c r="H571" s="65"/>
      <c r="I571" s="118">
        <f t="shared" si="216"/>
        <v>0</v>
      </c>
      <c r="J571" s="118">
        <f t="shared" si="217"/>
        <v>0</v>
      </c>
      <c r="K571" s="129">
        <f t="shared" si="218"/>
        <v>0</v>
      </c>
    </row>
    <row r="572" spans="1:11" x14ac:dyDescent="0.2">
      <c r="A572" s="74" t="s">
        <v>971</v>
      </c>
      <c r="B572" s="102">
        <f>IF(D572="","",MAX($A$10:B571)+1)</f>
        <v>282</v>
      </c>
      <c r="C572" s="89" t="s">
        <v>1248</v>
      </c>
      <c r="D572" s="47" t="s">
        <v>72</v>
      </c>
      <c r="E572" s="47">
        <v>50</v>
      </c>
      <c r="F572" s="25"/>
      <c r="G572" s="118"/>
      <c r="H572" s="65"/>
      <c r="I572" s="118">
        <f t="shared" si="216"/>
        <v>0</v>
      </c>
      <c r="J572" s="118">
        <f t="shared" si="217"/>
        <v>0</v>
      </c>
      <c r="K572" s="129">
        <f t="shared" si="218"/>
        <v>0</v>
      </c>
    </row>
    <row r="573" spans="1:11" x14ac:dyDescent="0.2">
      <c r="A573" s="74" t="s">
        <v>971</v>
      </c>
      <c r="B573" s="102">
        <f>IF(D573="","",MAX($A$10:B572)+1)</f>
        <v>283</v>
      </c>
      <c r="C573" s="89" t="s">
        <v>1251</v>
      </c>
      <c r="D573" s="47" t="s">
        <v>72</v>
      </c>
      <c r="E573" s="47">
        <v>50</v>
      </c>
      <c r="F573" s="25"/>
      <c r="G573" s="118"/>
      <c r="H573" s="65"/>
      <c r="I573" s="118">
        <f t="shared" si="216"/>
        <v>0</v>
      </c>
      <c r="J573" s="118">
        <f t="shared" si="217"/>
        <v>0</v>
      </c>
      <c r="K573" s="129">
        <f t="shared" si="218"/>
        <v>0</v>
      </c>
    </row>
    <row r="574" spans="1:11" ht="45" x14ac:dyDescent="0.2">
      <c r="A574" s="32"/>
      <c r="B574" s="24"/>
      <c r="C574" s="83" t="s">
        <v>1250</v>
      </c>
      <c r="D574" s="24"/>
      <c r="E574" s="24"/>
      <c r="F574" s="25"/>
      <c r="G574" s="55"/>
      <c r="H574" s="64"/>
      <c r="I574" s="55"/>
      <c r="J574" s="55"/>
      <c r="K574" s="60"/>
    </row>
    <row r="575" spans="1:11" x14ac:dyDescent="0.2">
      <c r="A575" s="74" t="s">
        <v>971</v>
      </c>
      <c r="B575" s="102">
        <f>IF(D575="","",MAX($A$10:B574)+1)</f>
        <v>284</v>
      </c>
      <c r="C575" s="89" t="s">
        <v>1249</v>
      </c>
      <c r="D575" s="47" t="s">
        <v>72</v>
      </c>
      <c r="E575" s="47">
        <v>100</v>
      </c>
      <c r="F575" s="25"/>
      <c r="G575" s="118"/>
      <c r="H575" s="65"/>
      <c r="I575" s="118">
        <f t="shared" ref="I575:I578" si="219">G575+(G575*H575)</f>
        <v>0</v>
      </c>
      <c r="J575" s="118">
        <f t="shared" ref="J575:J578" si="220">G575*E575</f>
        <v>0</v>
      </c>
      <c r="K575" s="129">
        <f t="shared" ref="K575:K578" si="221">I575*E575</f>
        <v>0</v>
      </c>
    </row>
    <row r="576" spans="1:11" x14ac:dyDescent="0.2">
      <c r="A576" s="74" t="s">
        <v>971</v>
      </c>
      <c r="B576" s="102">
        <f>IF(D576="","",MAX($A$10:B575)+1)</f>
        <v>285</v>
      </c>
      <c r="C576" s="89" t="s">
        <v>1248</v>
      </c>
      <c r="D576" s="47" t="s">
        <v>72</v>
      </c>
      <c r="E576" s="47">
        <v>50</v>
      </c>
      <c r="F576" s="25"/>
      <c r="G576" s="118"/>
      <c r="H576" s="65"/>
      <c r="I576" s="118">
        <f t="shared" si="219"/>
        <v>0</v>
      </c>
      <c r="J576" s="118">
        <f t="shared" si="220"/>
        <v>0</v>
      </c>
      <c r="K576" s="129">
        <f t="shared" si="221"/>
        <v>0</v>
      </c>
    </row>
    <row r="577" spans="1:11" x14ac:dyDescent="0.2">
      <c r="A577" s="74" t="s">
        <v>971</v>
      </c>
      <c r="B577" s="102">
        <f>IF(D577="","",MAX($A$10:B576)+1)</f>
        <v>286</v>
      </c>
      <c r="C577" s="89" t="s">
        <v>1247</v>
      </c>
      <c r="D577" s="47" t="s">
        <v>72</v>
      </c>
      <c r="E577" s="47">
        <v>50</v>
      </c>
      <c r="F577" s="25"/>
      <c r="G577" s="118"/>
      <c r="H577" s="65"/>
      <c r="I577" s="118">
        <f t="shared" si="219"/>
        <v>0</v>
      </c>
      <c r="J577" s="118">
        <f t="shared" si="220"/>
        <v>0</v>
      </c>
      <c r="K577" s="129">
        <f t="shared" si="221"/>
        <v>0</v>
      </c>
    </row>
    <row r="578" spans="1:11" x14ac:dyDescent="0.2">
      <c r="A578" s="74" t="s">
        <v>971</v>
      </c>
      <c r="B578" s="102">
        <f>IF(D578="","",MAX($A$10:B577)+1)</f>
        <v>287</v>
      </c>
      <c r="C578" s="89" t="s">
        <v>1246</v>
      </c>
      <c r="D578" s="47" t="s">
        <v>72</v>
      </c>
      <c r="E578" s="47">
        <v>50</v>
      </c>
      <c r="F578" s="25"/>
      <c r="G578" s="118"/>
      <c r="H578" s="65"/>
      <c r="I578" s="118">
        <f t="shared" si="219"/>
        <v>0</v>
      </c>
      <c r="J578" s="118">
        <f t="shared" si="220"/>
        <v>0</v>
      </c>
      <c r="K578" s="129">
        <f t="shared" si="221"/>
        <v>0</v>
      </c>
    </row>
    <row r="579" spans="1:11" ht="30" x14ac:dyDescent="0.2">
      <c r="A579" s="32"/>
      <c r="B579" s="24"/>
      <c r="C579" s="83" t="s">
        <v>1245</v>
      </c>
      <c r="D579" s="24"/>
      <c r="E579" s="24"/>
      <c r="F579" s="25"/>
      <c r="G579" s="55"/>
      <c r="H579" s="64"/>
      <c r="I579" s="55"/>
      <c r="J579" s="55"/>
      <c r="K579" s="60"/>
    </row>
    <row r="580" spans="1:11" x14ac:dyDescent="0.2">
      <c r="A580" s="74" t="s">
        <v>971</v>
      </c>
      <c r="B580" s="102">
        <f>IF(D580="","",MAX($A$10:B579)+1)</f>
        <v>288</v>
      </c>
      <c r="C580" s="89" t="s">
        <v>1244</v>
      </c>
      <c r="D580" s="47" t="s">
        <v>72</v>
      </c>
      <c r="E580" s="47">
        <v>50</v>
      </c>
      <c r="F580" s="25"/>
      <c r="G580" s="118"/>
      <c r="H580" s="65"/>
      <c r="I580" s="118">
        <f t="shared" ref="I580" si="222">G580+(G580*H580)</f>
        <v>0</v>
      </c>
      <c r="J580" s="118">
        <f>G580*E580</f>
        <v>0</v>
      </c>
      <c r="K580" s="129">
        <f>I580*E580</f>
        <v>0</v>
      </c>
    </row>
    <row r="581" spans="1:11" ht="30" x14ac:dyDescent="0.2">
      <c r="A581" s="32"/>
      <c r="B581" s="24"/>
      <c r="C581" s="83" t="s">
        <v>1243</v>
      </c>
      <c r="D581" s="24"/>
      <c r="E581" s="24"/>
      <c r="F581" s="25"/>
      <c r="G581" s="55"/>
      <c r="H581" s="64"/>
      <c r="I581" s="55"/>
      <c r="J581" s="55"/>
      <c r="K581" s="60"/>
    </row>
    <row r="582" spans="1:11" x14ac:dyDescent="0.2">
      <c r="A582" s="74" t="s">
        <v>971</v>
      </c>
      <c r="B582" s="102">
        <f>IF(D582="","",MAX($A$10:B581)+1)</f>
        <v>289</v>
      </c>
      <c r="C582" s="89" t="s">
        <v>1242</v>
      </c>
      <c r="D582" s="47" t="s">
        <v>29</v>
      </c>
      <c r="E582" s="47">
        <v>50</v>
      </c>
      <c r="F582" s="25"/>
      <c r="G582" s="118"/>
      <c r="H582" s="65"/>
      <c r="I582" s="118">
        <f t="shared" ref="I582" si="223">G582+(G582*H582)</f>
        <v>0</v>
      </c>
      <c r="J582" s="118">
        <f>G582*E582</f>
        <v>0</v>
      </c>
      <c r="K582" s="129">
        <f>I582*E582</f>
        <v>0</v>
      </c>
    </row>
    <row r="583" spans="1:11" ht="30" x14ac:dyDescent="0.2">
      <c r="A583" s="32"/>
      <c r="B583" s="24"/>
      <c r="C583" s="83" t="s">
        <v>1241</v>
      </c>
      <c r="D583" s="24"/>
      <c r="E583" s="24"/>
      <c r="F583" s="25"/>
      <c r="G583" s="55"/>
      <c r="H583" s="64"/>
      <c r="I583" s="55"/>
      <c r="J583" s="55"/>
      <c r="K583" s="60"/>
    </row>
    <row r="584" spans="1:11" x14ac:dyDescent="0.2">
      <c r="A584" s="74" t="s">
        <v>971</v>
      </c>
      <c r="B584" s="102">
        <f>IF(D584="","",MAX($A$10:B583)+1)</f>
        <v>290</v>
      </c>
      <c r="C584" s="89" t="s">
        <v>1240</v>
      </c>
      <c r="D584" s="47" t="s">
        <v>29</v>
      </c>
      <c r="E584" s="47">
        <v>50</v>
      </c>
      <c r="F584" s="25"/>
      <c r="G584" s="118"/>
      <c r="H584" s="65"/>
      <c r="I584" s="118">
        <f t="shared" ref="I584" si="224">G584+(G584*H584)</f>
        <v>0</v>
      </c>
      <c r="J584" s="118">
        <f>G584*E584</f>
        <v>0</v>
      </c>
      <c r="K584" s="129">
        <f>I584*E584</f>
        <v>0</v>
      </c>
    </row>
    <row r="585" spans="1:11" ht="15" x14ac:dyDescent="0.2">
      <c r="A585" s="32"/>
      <c r="B585" s="24"/>
      <c r="C585" s="83" t="s">
        <v>1239</v>
      </c>
      <c r="D585" s="24"/>
      <c r="E585" s="24"/>
      <c r="F585" s="25"/>
      <c r="G585" s="55"/>
      <c r="H585" s="64"/>
      <c r="I585" s="55"/>
      <c r="J585" s="55"/>
      <c r="K585" s="60"/>
    </row>
    <row r="586" spans="1:11" ht="85.5" x14ac:dyDescent="0.2">
      <c r="A586" s="32"/>
      <c r="B586" s="24"/>
      <c r="C586" s="89" t="s">
        <v>1238</v>
      </c>
      <c r="D586" s="24"/>
      <c r="E586" s="24"/>
      <c r="F586" s="25"/>
      <c r="G586" s="55"/>
      <c r="H586" s="64"/>
      <c r="I586" s="55"/>
      <c r="J586" s="55"/>
      <c r="K586" s="60"/>
    </row>
    <row r="587" spans="1:11" x14ac:dyDescent="0.2">
      <c r="A587" s="74" t="s">
        <v>971</v>
      </c>
      <c r="B587" s="102">
        <f>IF(D587="","",MAX($A$10:B586)+1)</f>
        <v>291</v>
      </c>
      <c r="C587" s="89" t="s">
        <v>1237</v>
      </c>
      <c r="D587" s="47" t="s">
        <v>14</v>
      </c>
      <c r="E587" s="47">
        <v>5</v>
      </c>
      <c r="F587" s="25"/>
      <c r="G587" s="118"/>
      <c r="H587" s="65"/>
      <c r="I587" s="118">
        <f t="shared" ref="I587:I588" si="225">G587+(G587*H587)</f>
        <v>0</v>
      </c>
      <c r="J587" s="118">
        <f t="shared" ref="J587:J588" si="226">G587*E587</f>
        <v>0</v>
      </c>
      <c r="K587" s="129">
        <f t="shared" ref="K587:K588" si="227">I587*E587</f>
        <v>0</v>
      </c>
    </row>
    <row r="588" spans="1:11" x14ac:dyDescent="0.2">
      <c r="A588" s="74" t="s">
        <v>971</v>
      </c>
      <c r="B588" s="102">
        <f>IF(D588="","",MAX($A$10:B587)+1)</f>
        <v>292</v>
      </c>
      <c r="C588" s="89" t="s">
        <v>1236</v>
      </c>
      <c r="D588" s="47" t="s">
        <v>14</v>
      </c>
      <c r="E588" s="47">
        <v>5</v>
      </c>
      <c r="F588" s="25"/>
      <c r="G588" s="118"/>
      <c r="H588" s="65"/>
      <c r="I588" s="118">
        <f t="shared" si="225"/>
        <v>0</v>
      </c>
      <c r="J588" s="118">
        <f t="shared" si="226"/>
        <v>0</v>
      </c>
      <c r="K588" s="129">
        <f t="shared" si="227"/>
        <v>0</v>
      </c>
    </row>
    <row r="589" spans="1:11" ht="120" x14ac:dyDescent="0.2">
      <c r="A589" s="32"/>
      <c r="B589" s="24"/>
      <c r="C589" s="83" t="s">
        <v>1736</v>
      </c>
      <c r="D589" s="24"/>
      <c r="E589" s="24"/>
      <c r="F589" s="25"/>
      <c r="G589" s="55"/>
      <c r="H589" s="64"/>
      <c r="I589" s="55"/>
      <c r="J589" s="55"/>
      <c r="K589" s="60"/>
    </row>
    <row r="590" spans="1:11" x14ac:dyDescent="0.2">
      <c r="A590" s="74" t="s">
        <v>971</v>
      </c>
      <c r="B590" s="102">
        <f>IF(D590="","",MAX($A$10:B589)+1)</f>
        <v>293</v>
      </c>
      <c r="C590" s="89" t="s">
        <v>1237</v>
      </c>
      <c r="D590" s="47" t="s">
        <v>14</v>
      </c>
      <c r="E590" s="47">
        <v>20</v>
      </c>
      <c r="F590" s="25"/>
      <c r="G590" s="118"/>
      <c r="H590" s="65"/>
      <c r="I590" s="118">
        <f t="shared" ref="I590:I593" si="228">G590+(G590*H590)</f>
        <v>0</v>
      </c>
      <c r="J590" s="118">
        <f t="shared" ref="J590:J593" si="229">G590*E590</f>
        <v>0</v>
      </c>
      <c r="K590" s="129">
        <f t="shared" ref="K590:K593" si="230">I590*E590</f>
        <v>0</v>
      </c>
    </row>
    <row r="591" spans="1:11" x14ac:dyDescent="0.2">
      <c r="A591" s="74" t="s">
        <v>971</v>
      </c>
      <c r="B591" s="102">
        <f>IF(D591="","",MAX($A$10:B590)+1)</f>
        <v>294</v>
      </c>
      <c r="C591" s="89" t="s">
        <v>1236</v>
      </c>
      <c r="D591" s="47" t="s">
        <v>14</v>
      </c>
      <c r="E591" s="47">
        <v>20</v>
      </c>
      <c r="F591" s="25"/>
      <c r="G591" s="118"/>
      <c r="H591" s="65"/>
      <c r="I591" s="118">
        <f t="shared" si="228"/>
        <v>0</v>
      </c>
      <c r="J591" s="118">
        <f t="shared" si="229"/>
        <v>0</v>
      </c>
      <c r="K591" s="129">
        <f t="shared" si="230"/>
        <v>0</v>
      </c>
    </row>
    <row r="592" spans="1:11" x14ac:dyDescent="0.2">
      <c r="A592" s="74" t="s">
        <v>971</v>
      </c>
      <c r="B592" s="102">
        <f>IF(D592="","",MAX($A$10:B591)+1)</f>
        <v>295</v>
      </c>
      <c r="C592" s="89" t="s">
        <v>1235</v>
      </c>
      <c r="D592" s="47" t="s">
        <v>14</v>
      </c>
      <c r="E592" s="47">
        <v>20</v>
      </c>
      <c r="F592" s="25"/>
      <c r="G592" s="118"/>
      <c r="H592" s="65"/>
      <c r="I592" s="118">
        <f t="shared" si="228"/>
        <v>0</v>
      </c>
      <c r="J592" s="118">
        <f t="shared" si="229"/>
        <v>0</v>
      </c>
      <c r="K592" s="129">
        <f t="shared" si="230"/>
        <v>0</v>
      </c>
    </row>
    <row r="593" spans="1:11" x14ac:dyDescent="0.2">
      <c r="A593" s="74" t="s">
        <v>971</v>
      </c>
      <c r="B593" s="102">
        <f>IF(D593="","",MAX($A$10:B592)+1)</f>
        <v>296</v>
      </c>
      <c r="C593" s="89" t="s">
        <v>1234</v>
      </c>
      <c r="D593" s="47" t="s">
        <v>14</v>
      </c>
      <c r="E593" s="47">
        <v>20</v>
      </c>
      <c r="F593" s="25"/>
      <c r="G593" s="118"/>
      <c r="H593" s="65"/>
      <c r="I593" s="118">
        <f t="shared" si="228"/>
        <v>0</v>
      </c>
      <c r="J593" s="118">
        <f t="shared" si="229"/>
        <v>0</v>
      </c>
      <c r="K593" s="129">
        <f t="shared" si="230"/>
        <v>0</v>
      </c>
    </row>
    <row r="594" spans="1:11" x14ac:dyDescent="0.2">
      <c r="A594" s="74" t="s">
        <v>971</v>
      </c>
      <c r="B594" s="102">
        <f>IF(D594="","",MAX($A$10:B593)+1)</f>
        <v>297</v>
      </c>
      <c r="C594" s="89" t="s">
        <v>1208</v>
      </c>
      <c r="D594" s="47" t="s">
        <v>210</v>
      </c>
      <c r="E594" s="47">
        <v>1</v>
      </c>
      <c r="F594" s="67"/>
      <c r="G594" s="55"/>
      <c r="H594" s="64"/>
      <c r="I594" s="55"/>
      <c r="J594" s="55"/>
      <c r="K594" s="60"/>
    </row>
    <row r="595" spans="1:11" x14ac:dyDescent="0.2">
      <c r="A595" s="74" t="s">
        <v>971</v>
      </c>
      <c r="B595" s="102">
        <f>IF(D595="","",MAX($A$10:B594)+1)</f>
        <v>298</v>
      </c>
      <c r="C595" s="89" t="s">
        <v>1737</v>
      </c>
      <c r="D595" s="47" t="s">
        <v>14</v>
      </c>
      <c r="E595" s="47">
        <v>10</v>
      </c>
      <c r="F595" s="25"/>
      <c r="G595" s="118"/>
      <c r="H595" s="65"/>
      <c r="I595" s="118">
        <f t="shared" ref="I595" si="231">G595+(G595*H595)</f>
        <v>0</v>
      </c>
      <c r="J595" s="118">
        <f>G595*E595</f>
        <v>0</v>
      </c>
      <c r="K595" s="129">
        <f>I595*E595</f>
        <v>0</v>
      </c>
    </row>
    <row r="596" spans="1:11" ht="45" x14ac:dyDescent="0.2">
      <c r="A596" s="32"/>
      <c r="B596" s="24"/>
      <c r="C596" s="83" t="s">
        <v>1233</v>
      </c>
      <c r="D596" s="24"/>
      <c r="E596" s="24"/>
      <c r="F596" s="25"/>
      <c r="G596" s="55"/>
      <c r="H596" s="64"/>
      <c r="I596" s="55"/>
      <c r="J596" s="55"/>
      <c r="K596" s="60"/>
    </row>
    <row r="597" spans="1:11" x14ac:dyDescent="0.2">
      <c r="A597" s="74" t="s">
        <v>971</v>
      </c>
      <c r="B597" s="102">
        <f>IF(D597="","",MAX($A$10:B596)+1)</f>
        <v>299</v>
      </c>
      <c r="C597" s="89" t="s">
        <v>1232</v>
      </c>
      <c r="D597" s="47" t="s">
        <v>14</v>
      </c>
      <c r="E597" s="47">
        <v>10</v>
      </c>
      <c r="F597" s="25"/>
      <c r="G597" s="118"/>
      <c r="H597" s="65"/>
      <c r="I597" s="118">
        <f t="shared" ref="I597:I600" si="232">G597+(G597*H597)</f>
        <v>0</v>
      </c>
      <c r="J597" s="118">
        <f t="shared" ref="J597:J600" si="233">G597*E597</f>
        <v>0</v>
      </c>
      <c r="K597" s="129">
        <f t="shared" ref="K597:K600" si="234">I597*E597</f>
        <v>0</v>
      </c>
    </row>
    <row r="598" spans="1:11" x14ac:dyDescent="0.2">
      <c r="A598" s="74" t="s">
        <v>971</v>
      </c>
      <c r="B598" s="102">
        <f>IF(D598="","",MAX($A$10:B597)+1)</f>
        <v>300</v>
      </c>
      <c r="C598" s="89" t="s">
        <v>1231</v>
      </c>
      <c r="D598" s="47" t="s">
        <v>14</v>
      </c>
      <c r="E598" s="47">
        <v>10</v>
      </c>
      <c r="F598" s="25"/>
      <c r="G598" s="118"/>
      <c r="H598" s="65"/>
      <c r="I598" s="118">
        <f t="shared" si="232"/>
        <v>0</v>
      </c>
      <c r="J598" s="118">
        <f t="shared" si="233"/>
        <v>0</v>
      </c>
      <c r="K598" s="129">
        <f t="shared" si="234"/>
        <v>0</v>
      </c>
    </row>
    <row r="599" spans="1:11" x14ac:dyDescent="0.2">
      <c r="A599" s="74" t="s">
        <v>971</v>
      </c>
      <c r="B599" s="102">
        <f>IF(D599="","",MAX($A$10:B598)+1)</f>
        <v>301</v>
      </c>
      <c r="C599" s="89" t="s">
        <v>1230</v>
      </c>
      <c r="D599" s="47" t="s">
        <v>14</v>
      </c>
      <c r="E599" s="47">
        <v>10</v>
      </c>
      <c r="F599" s="25"/>
      <c r="G599" s="118"/>
      <c r="H599" s="65"/>
      <c r="I599" s="118">
        <f t="shared" si="232"/>
        <v>0</v>
      </c>
      <c r="J599" s="118">
        <f t="shared" si="233"/>
        <v>0</v>
      </c>
      <c r="K599" s="129">
        <f t="shared" si="234"/>
        <v>0</v>
      </c>
    </row>
    <row r="600" spans="1:11" x14ac:dyDescent="0.2">
      <c r="A600" s="74" t="s">
        <v>971</v>
      </c>
      <c r="B600" s="102">
        <f>IF(D600="","",MAX($A$10:B599)+1)</f>
        <v>302</v>
      </c>
      <c r="C600" s="89" t="s">
        <v>1229</v>
      </c>
      <c r="D600" s="47" t="s">
        <v>14</v>
      </c>
      <c r="E600" s="47">
        <v>10</v>
      </c>
      <c r="F600" s="25"/>
      <c r="G600" s="118"/>
      <c r="H600" s="65"/>
      <c r="I600" s="118">
        <f t="shared" si="232"/>
        <v>0</v>
      </c>
      <c r="J600" s="118">
        <f t="shared" si="233"/>
        <v>0</v>
      </c>
      <c r="K600" s="129">
        <f t="shared" si="234"/>
        <v>0</v>
      </c>
    </row>
    <row r="601" spans="1:11" ht="30" x14ac:dyDescent="0.2">
      <c r="A601" s="32"/>
      <c r="B601" s="24"/>
      <c r="C601" s="83" t="s">
        <v>1228</v>
      </c>
      <c r="D601" s="24"/>
      <c r="E601" s="24"/>
      <c r="F601" s="25"/>
      <c r="G601" s="55"/>
      <c r="H601" s="64"/>
      <c r="I601" s="55"/>
      <c r="J601" s="55"/>
      <c r="K601" s="60"/>
    </row>
    <row r="602" spans="1:11" s="19" customFormat="1" x14ac:dyDescent="0.2">
      <c r="A602" s="74" t="s">
        <v>971</v>
      </c>
      <c r="B602" s="102">
        <f>IF(D602="","",MAX($A$10:B601)+1)</f>
        <v>303</v>
      </c>
      <c r="C602" s="89" t="s">
        <v>1227</v>
      </c>
      <c r="D602" s="47" t="s">
        <v>14</v>
      </c>
      <c r="E602" s="47">
        <v>20</v>
      </c>
      <c r="F602" s="25"/>
      <c r="G602" s="118"/>
      <c r="H602" s="65"/>
      <c r="I602" s="118">
        <f t="shared" ref="I602:I606" si="235">G602+(G602*H602)</f>
        <v>0</v>
      </c>
      <c r="J602" s="118">
        <f t="shared" ref="J602:J606" si="236">G602*E602</f>
        <v>0</v>
      </c>
      <c r="K602" s="129">
        <f t="shared" ref="K602:K606" si="237">I602*E602</f>
        <v>0</v>
      </c>
    </row>
    <row r="603" spans="1:11" x14ac:dyDescent="0.2">
      <c r="A603" s="74" t="s">
        <v>971</v>
      </c>
      <c r="B603" s="102">
        <f>IF(D603="","",MAX($A$10:B602)+1)</f>
        <v>304</v>
      </c>
      <c r="C603" s="89" t="s">
        <v>1226</v>
      </c>
      <c r="D603" s="47" t="s">
        <v>14</v>
      </c>
      <c r="E603" s="47">
        <v>20</v>
      </c>
      <c r="F603" s="25"/>
      <c r="G603" s="118"/>
      <c r="H603" s="65"/>
      <c r="I603" s="118">
        <f t="shared" si="235"/>
        <v>0</v>
      </c>
      <c r="J603" s="118">
        <f t="shared" si="236"/>
        <v>0</v>
      </c>
      <c r="K603" s="129">
        <f t="shared" si="237"/>
        <v>0</v>
      </c>
    </row>
    <row r="604" spans="1:11" x14ac:dyDescent="0.2">
      <c r="A604" s="74" t="s">
        <v>971</v>
      </c>
      <c r="B604" s="102">
        <f>IF(D604="","",MAX($A$10:B603)+1)</f>
        <v>305</v>
      </c>
      <c r="C604" s="89" t="s">
        <v>1225</v>
      </c>
      <c r="D604" s="47" t="s">
        <v>14</v>
      </c>
      <c r="E604" s="47">
        <v>20</v>
      </c>
      <c r="F604" s="25"/>
      <c r="G604" s="118"/>
      <c r="H604" s="65"/>
      <c r="I604" s="118">
        <f t="shared" si="235"/>
        <v>0</v>
      </c>
      <c r="J604" s="118">
        <f t="shared" si="236"/>
        <v>0</v>
      </c>
      <c r="K604" s="129">
        <f t="shared" si="237"/>
        <v>0</v>
      </c>
    </row>
    <row r="605" spans="1:11" x14ac:dyDescent="0.2">
      <c r="A605" s="74" t="s">
        <v>971</v>
      </c>
      <c r="B605" s="102">
        <f>IF(D605="","",MAX($A$10:B604)+1)</f>
        <v>306</v>
      </c>
      <c r="C605" s="89" t="s">
        <v>1224</v>
      </c>
      <c r="D605" s="47" t="s">
        <v>14</v>
      </c>
      <c r="E605" s="47">
        <v>20</v>
      </c>
      <c r="F605" s="25"/>
      <c r="G605" s="118"/>
      <c r="H605" s="65"/>
      <c r="I605" s="118">
        <f t="shared" si="235"/>
        <v>0</v>
      </c>
      <c r="J605" s="118">
        <f t="shared" si="236"/>
        <v>0</v>
      </c>
      <c r="K605" s="129">
        <f t="shared" si="237"/>
        <v>0</v>
      </c>
    </row>
    <row r="606" spans="1:11" x14ac:dyDescent="0.2">
      <c r="A606" s="74" t="s">
        <v>971</v>
      </c>
      <c r="B606" s="102">
        <f>IF(D606="","",MAX($A$10:B605)+1)</f>
        <v>307</v>
      </c>
      <c r="C606" s="89" t="s">
        <v>1737</v>
      </c>
      <c r="D606" s="47" t="s">
        <v>14</v>
      </c>
      <c r="E606" s="47">
        <v>10</v>
      </c>
      <c r="F606" s="25"/>
      <c r="G606" s="118"/>
      <c r="H606" s="65"/>
      <c r="I606" s="118">
        <f t="shared" si="235"/>
        <v>0</v>
      </c>
      <c r="J606" s="118">
        <f t="shared" si="236"/>
        <v>0</v>
      </c>
      <c r="K606" s="129">
        <f t="shared" si="237"/>
        <v>0</v>
      </c>
    </row>
    <row r="607" spans="1:11" ht="30" x14ac:dyDescent="0.2">
      <c r="A607" s="32"/>
      <c r="B607" s="24"/>
      <c r="C607" s="83" t="s">
        <v>1223</v>
      </c>
      <c r="D607" s="24"/>
      <c r="E607" s="24"/>
      <c r="F607" s="25"/>
      <c r="G607" s="55"/>
      <c r="H607" s="64"/>
      <c r="I607" s="55"/>
      <c r="J607" s="55"/>
      <c r="K607" s="60"/>
    </row>
    <row r="608" spans="1:11" x14ac:dyDescent="0.2">
      <c r="A608" s="74" t="s">
        <v>971</v>
      </c>
      <c r="B608" s="102">
        <f>IF(D608="","",MAX($A$10:B607)+1)</f>
        <v>308</v>
      </c>
      <c r="C608" s="89" t="s">
        <v>1222</v>
      </c>
      <c r="D608" s="47" t="s">
        <v>14</v>
      </c>
      <c r="E608" s="47">
        <v>20</v>
      </c>
      <c r="F608" s="25"/>
      <c r="G608" s="118"/>
      <c r="H608" s="65"/>
      <c r="I608" s="118">
        <f t="shared" ref="I608:I611" si="238">G608+(G608*H608)</f>
        <v>0</v>
      </c>
      <c r="J608" s="118">
        <f t="shared" ref="J608:J611" si="239">G608*E608</f>
        <v>0</v>
      </c>
      <c r="K608" s="129">
        <f t="shared" ref="K608:K611" si="240">I608*E608</f>
        <v>0</v>
      </c>
    </row>
    <row r="609" spans="1:11" x14ac:dyDescent="0.2">
      <c r="A609" s="74" t="s">
        <v>971</v>
      </c>
      <c r="B609" s="102">
        <f>IF(D609="","",MAX($A$10:B608)+1)</f>
        <v>309</v>
      </c>
      <c r="C609" s="89" t="s">
        <v>1221</v>
      </c>
      <c r="D609" s="47" t="s">
        <v>14</v>
      </c>
      <c r="E609" s="47">
        <v>20</v>
      </c>
      <c r="F609" s="25"/>
      <c r="G609" s="118"/>
      <c r="H609" s="65"/>
      <c r="I609" s="118">
        <f t="shared" si="238"/>
        <v>0</v>
      </c>
      <c r="J609" s="118">
        <f t="shared" si="239"/>
        <v>0</v>
      </c>
      <c r="K609" s="129">
        <f t="shared" si="240"/>
        <v>0</v>
      </c>
    </row>
    <row r="610" spans="1:11" x14ac:dyDescent="0.2">
      <c r="A610" s="74" t="s">
        <v>971</v>
      </c>
      <c r="B610" s="102">
        <f>IF(D610="","",MAX($A$10:B609)+1)</f>
        <v>310</v>
      </c>
      <c r="C610" s="89" t="s">
        <v>1220</v>
      </c>
      <c r="D610" s="47" t="s">
        <v>14</v>
      </c>
      <c r="E610" s="47">
        <v>20</v>
      </c>
      <c r="F610" s="25"/>
      <c r="G610" s="118"/>
      <c r="H610" s="65"/>
      <c r="I610" s="118">
        <f t="shared" si="238"/>
        <v>0</v>
      </c>
      <c r="J610" s="118">
        <f t="shared" si="239"/>
        <v>0</v>
      </c>
      <c r="K610" s="129">
        <f t="shared" si="240"/>
        <v>0</v>
      </c>
    </row>
    <row r="611" spans="1:11" x14ac:dyDescent="0.2">
      <c r="A611" s="74" t="s">
        <v>971</v>
      </c>
      <c r="B611" s="102">
        <f>IF(D611="","",MAX($A$10:B610)+1)</f>
        <v>311</v>
      </c>
      <c r="C611" s="89" t="s">
        <v>1219</v>
      </c>
      <c r="D611" s="47" t="s">
        <v>14</v>
      </c>
      <c r="E611" s="47">
        <v>20</v>
      </c>
      <c r="F611" s="25"/>
      <c r="G611" s="118"/>
      <c r="H611" s="65"/>
      <c r="I611" s="118">
        <f t="shared" si="238"/>
        <v>0</v>
      </c>
      <c r="J611" s="118">
        <f t="shared" si="239"/>
        <v>0</v>
      </c>
      <c r="K611" s="129">
        <f t="shared" si="240"/>
        <v>0</v>
      </c>
    </row>
    <row r="612" spans="1:11" ht="90" x14ac:dyDescent="0.2">
      <c r="A612" s="32"/>
      <c r="B612" s="24"/>
      <c r="C612" s="83" t="s">
        <v>1218</v>
      </c>
      <c r="D612" s="24"/>
      <c r="E612" s="24"/>
      <c r="F612" s="25"/>
      <c r="G612" s="55"/>
      <c r="H612" s="64"/>
      <c r="I612" s="55"/>
      <c r="J612" s="55"/>
      <c r="K612" s="60"/>
    </row>
    <row r="613" spans="1:11" x14ac:dyDescent="0.2">
      <c r="A613" s="74" t="s">
        <v>971</v>
      </c>
      <c r="B613" s="102">
        <f>IF(D613="","",MAX($A$10:B612)+1)</f>
        <v>312</v>
      </c>
      <c r="C613" s="89" t="s">
        <v>1217</v>
      </c>
      <c r="D613" s="47" t="s">
        <v>14</v>
      </c>
      <c r="E613" s="47">
        <v>20</v>
      </c>
      <c r="F613" s="25"/>
      <c r="G613" s="118"/>
      <c r="H613" s="65"/>
      <c r="I613" s="118">
        <f t="shared" ref="I613:I621" si="241">G613+(G613*H613)</f>
        <v>0</v>
      </c>
      <c r="J613" s="118">
        <f t="shared" ref="J613:J621" si="242">G613*E613</f>
        <v>0</v>
      </c>
      <c r="K613" s="129">
        <f t="shared" ref="K613:K621" si="243">I613*E613</f>
        <v>0</v>
      </c>
    </row>
    <row r="614" spans="1:11" x14ac:dyDescent="0.2">
      <c r="A614" s="74" t="s">
        <v>971</v>
      </c>
      <c r="B614" s="102">
        <f>IF(D614="","",MAX($A$10:B613)+1)</f>
        <v>313</v>
      </c>
      <c r="C614" s="89" t="s">
        <v>1216</v>
      </c>
      <c r="D614" s="47" t="s">
        <v>14</v>
      </c>
      <c r="E614" s="47">
        <v>20</v>
      </c>
      <c r="F614" s="25"/>
      <c r="G614" s="118"/>
      <c r="H614" s="65"/>
      <c r="I614" s="118">
        <f t="shared" si="241"/>
        <v>0</v>
      </c>
      <c r="J614" s="118">
        <f t="shared" si="242"/>
        <v>0</v>
      </c>
      <c r="K614" s="129">
        <f t="shared" si="243"/>
        <v>0</v>
      </c>
    </row>
    <row r="615" spans="1:11" x14ac:dyDescent="0.2">
      <c r="A615" s="74" t="s">
        <v>971</v>
      </c>
      <c r="B615" s="102">
        <f>IF(D615="","",MAX($A$10:B614)+1)</f>
        <v>314</v>
      </c>
      <c r="C615" s="89" t="s">
        <v>1215</v>
      </c>
      <c r="D615" s="47" t="s">
        <v>14</v>
      </c>
      <c r="E615" s="47">
        <v>20</v>
      </c>
      <c r="F615" s="25"/>
      <c r="G615" s="118"/>
      <c r="H615" s="65"/>
      <c r="I615" s="118">
        <f t="shared" si="241"/>
        <v>0</v>
      </c>
      <c r="J615" s="118">
        <f t="shared" si="242"/>
        <v>0</v>
      </c>
      <c r="K615" s="129">
        <f t="shared" si="243"/>
        <v>0</v>
      </c>
    </row>
    <row r="616" spans="1:11" x14ac:dyDescent="0.2">
      <c r="A616" s="74" t="s">
        <v>971</v>
      </c>
      <c r="B616" s="102">
        <f>IF(D616="","",MAX($A$10:B615)+1)</f>
        <v>315</v>
      </c>
      <c r="C616" s="89" t="s">
        <v>1214</v>
      </c>
      <c r="D616" s="47" t="s">
        <v>14</v>
      </c>
      <c r="E616" s="47">
        <v>20</v>
      </c>
      <c r="F616" s="25"/>
      <c r="G616" s="118"/>
      <c r="H616" s="65"/>
      <c r="I616" s="118">
        <f t="shared" si="241"/>
        <v>0</v>
      </c>
      <c r="J616" s="118">
        <f t="shared" si="242"/>
        <v>0</v>
      </c>
      <c r="K616" s="129">
        <f t="shared" si="243"/>
        <v>0</v>
      </c>
    </row>
    <row r="617" spans="1:11" x14ac:dyDescent="0.2">
      <c r="A617" s="74" t="s">
        <v>971</v>
      </c>
      <c r="B617" s="102">
        <f>IF(D617="","",MAX($A$10:B616)+1)</f>
        <v>316</v>
      </c>
      <c r="C617" s="89" t="s">
        <v>1213</v>
      </c>
      <c r="D617" s="47" t="s">
        <v>14</v>
      </c>
      <c r="E617" s="47">
        <v>20</v>
      </c>
      <c r="F617" s="25"/>
      <c r="G617" s="118"/>
      <c r="H617" s="65"/>
      <c r="I617" s="118">
        <f t="shared" si="241"/>
        <v>0</v>
      </c>
      <c r="J617" s="118">
        <f t="shared" si="242"/>
        <v>0</v>
      </c>
      <c r="K617" s="129">
        <f t="shared" si="243"/>
        <v>0</v>
      </c>
    </row>
    <row r="618" spans="1:11" x14ac:dyDescent="0.2">
      <c r="A618" s="74" t="s">
        <v>971</v>
      </c>
      <c r="B618" s="102">
        <f>IF(D618="","",MAX($A$10:B617)+1)</f>
        <v>317</v>
      </c>
      <c r="C618" s="89" t="s">
        <v>1212</v>
      </c>
      <c r="D618" s="47" t="s">
        <v>14</v>
      </c>
      <c r="E618" s="47">
        <v>20</v>
      </c>
      <c r="F618" s="25"/>
      <c r="G618" s="118"/>
      <c r="H618" s="65"/>
      <c r="I618" s="118">
        <f t="shared" si="241"/>
        <v>0</v>
      </c>
      <c r="J618" s="118">
        <f t="shared" si="242"/>
        <v>0</v>
      </c>
      <c r="K618" s="129">
        <f t="shared" si="243"/>
        <v>0</v>
      </c>
    </row>
    <row r="619" spans="1:11" x14ac:dyDescent="0.2">
      <c r="A619" s="74" t="s">
        <v>971</v>
      </c>
      <c r="B619" s="102">
        <f>IF(D619="","",MAX($A$10:B618)+1)</f>
        <v>318</v>
      </c>
      <c r="C619" s="89" t="s">
        <v>1211</v>
      </c>
      <c r="D619" s="47" t="s">
        <v>14</v>
      </c>
      <c r="E619" s="47">
        <v>20</v>
      </c>
      <c r="F619" s="25"/>
      <c r="G619" s="118"/>
      <c r="H619" s="65"/>
      <c r="I619" s="118">
        <f t="shared" si="241"/>
        <v>0</v>
      </c>
      <c r="J619" s="118">
        <f t="shared" si="242"/>
        <v>0</v>
      </c>
      <c r="K619" s="129">
        <f t="shared" si="243"/>
        <v>0</v>
      </c>
    </row>
    <row r="620" spans="1:11" x14ac:dyDescent="0.2">
      <c r="A620" s="74" t="s">
        <v>971</v>
      </c>
      <c r="B620" s="102">
        <f>IF(D620="","",MAX($A$10:B619)+1)</f>
        <v>319</v>
      </c>
      <c r="C620" s="89" t="s">
        <v>1210</v>
      </c>
      <c r="D620" s="47" t="s">
        <v>14</v>
      </c>
      <c r="E620" s="47">
        <v>20</v>
      </c>
      <c r="F620" s="25"/>
      <c r="G620" s="118"/>
      <c r="H620" s="65"/>
      <c r="I620" s="118">
        <f t="shared" si="241"/>
        <v>0</v>
      </c>
      <c r="J620" s="118">
        <f t="shared" si="242"/>
        <v>0</v>
      </c>
      <c r="K620" s="129">
        <f t="shared" si="243"/>
        <v>0</v>
      </c>
    </row>
    <row r="621" spans="1:11" x14ac:dyDescent="0.2">
      <c r="A621" s="74" t="s">
        <v>971</v>
      </c>
      <c r="B621" s="102">
        <f>IF(D621="","",MAX($A$10:B620)+1)</f>
        <v>320</v>
      </c>
      <c r="C621" s="89" t="s">
        <v>1209</v>
      </c>
      <c r="D621" s="47" t="s">
        <v>14</v>
      </c>
      <c r="E621" s="47">
        <v>20</v>
      </c>
      <c r="F621" s="25"/>
      <c r="G621" s="118"/>
      <c r="H621" s="65"/>
      <c r="I621" s="118">
        <f t="shared" si="241"/>
        <v>0</v>
      </c>
      <c r="J621" s="118">
        <f t="shared" si="242"/>
        <v>0</v>
      </c>
      <c r="K621" s="129">
        <f t="shared" si="243"/>
        <v>0</v>
      </c>
    </row>
    <row r="622" spans="1:11" x14ac:dyDescent="0.2">
      <c r="A622" s="74" t="s">
        <v>971</v>
      </c>
      <c r="B622" s="102">
        <f>IF(D622="","",MAX($A$10:B621)+1)</f>
        <v>321</v>
      </c>
      <c r="C622" s="89" t="s">
        <v>1208</v>
      </c>
      <c r="D622" s="47" t="s">
        <v>210</v>
      </c>
      <c r="E622" s="47">
        <v>1</v>
      </c>
      <c r="F622" s="67"/>
      <c r="G622" s="55"/>
      <c r="H622" s="64"/>
      <c r="I622" s="55"/>
      <c r="J622" s="55"/>
      <c r="K622" s="60"/>
    </row>
    <row r="623" spans="1:11" x14ac:dyDescent="0.2">
      <c r="A623" s="74" t="s">
        <v>971</v>
      </c>
      <c r="B623" s="102">
        <f>IF(D623="","",MAX($A$10:B622)+1)</f>
        <v>322</v>
      </c>
      <c r="C623" s="89" t="s">
        <v>1207</v>
      </c>
      <c r="D623" s="47" t="s">
        <v>14</v>
      </c>
      <c r="E623" s="47">
        <v>10</v>
      </c>
      <c r="F623" s="25"/>
      <c r="G623" s="118"/>
      <c r="H623" s="65"/>
      <c r="I623" s="118">
        <f t="shared" ref="I623" si="244">G623+(G623*H623)</f>
        <v>0</v>
      </c>
      <c r="J623" s="118">
        <f>G623*E623</f>
        <v>0</v>
      </c>
      <c r="K623" s="129">
        <f>I623*E623</f>
        <v>0</v>
      </c>
    </row>
    <row r="624" spans="1:11" ht="15" x14ac:dyDescent="0.2">
      <c r="A624" s="32"/>
      <c r="B624" s="24"/>
      <c r="C624" s="83" t="s">
        <v>1206</v>
      </c>
      <c r="D624" s="24"/>
      <c r="E624" s="24"/>
      <c r="F624" s="25"/>
      <c r="G624" s="55"/>
      <c r="H624" s="64"/>
      <c r="I624" s="55"/>
      <c r="J624" s="55"/>
      <c r="K624" s="60"/>
    </row>
    <row r="625" spans="1:11" x14ac:dyDescent="0.2">
      <c r="A625" s="74" t="s">
        <v>971</v>
      </c>
      <c r="B625" s="102">
        <f>IF(D625="","",MAX($A$10:B624)+1)</f>
        <v>323</v>
      </c>
      <c r="C625" s="89" t="s">
        <v>1205</v>
      </c>
      <c r="D625" s="47" t="s">
        <v>14</v>
      </c>
      <c r="E625" s="47">
        <v>20</v>
      </c>
      <c r="F625" s="25"/>
      <c r="G625" s="118"/>
      <c r="H625" s="65"/>
      <c r="I625" s="118">
        <f t="shared" ref="I625:I626" si="245">G625+(G625*H625)</f>
        <v>0</v>
      </c>
      <c r="J625" s="118">
        <f t="shared" ref="J625:J626" si="246">G625*E625</f>
        <v>0</v>
      </c>
      <c r="K625" s="129">
        <f t="shared" ref="K625:K626" si="247">I625*E625</f>
        <v>0</v>
      </c>
    </row>
    <row r="626" spans="1:11" x14ac:dyDescent="0.2">
      <c r="A626" s="74" t="s">
        <v>971</v>
      </c>
      <c r="B626" s="102">
        <f>IF(D626="","",MAX($A$10:B625)+1)</f>
        <v>324</v>
      </c>
      <c r="C626" s="89" t="s">
        <v>1204</v>
      </c>
      <c r="D626" s="47" t="s">
        <v>14</v>
      </c>
      <c r="E626" s="47">
        <v>20</v>
      </c>
      <c r="F626" s="25"/>
      <c r="G626" s="118"/>
      <c r="H626" s="65"/>
      <c r="I626" s="118">
        <f t="shared" si="245"/>
        <v>0</v>
      </c>
      <c r="J626" s="118">
        <f t="shared" si="246"/>
        <v>0</v>
      </c>
      <c r="K626" s="129">
        <f t="shared" si="247"/>
        <v>0</v>
      </c>
    </row>
    <row r="627" spans="1:11" ht="15" x14ac:dyDescent="0.2">
      <c r="A627" s="32"/>
      <c r="B627" s="24"/>
      <c r="C627" s="83" t="s">
        <v>1203</v>
      </c>
      <c r="D627" s="24"/>
      <c r="E627" s="24"/>
      <c r="F627" s="25"/>
      <c r="G627" s="55"/>
      <c r="H627" s="64"/>
      <c r="I627" s="55"/>
      <c r="J627" s="55"/>
      <c r="K627" s="60"/>
    </row>
    <row r="628" spans="1:11" ht="28.5" x14ac:dyDescent="0.2">
      <c r="A628" s="74" t="s">
        <v>971</v>
      </c>
      <c r="B628" s="102">
        <f>IF(D628="","",MAX($A$10:B627)+1)</f>
        <v>325</v>
      </c>
      <c r="C628" s="89" t="s">
        <v>1202</v>
      </c>
      <c r="D628" s="47" t="s">
        <v>14</v>
      </c>
      <c r="E628" s="47">
        <v>20</v>
      </c>
      <c r="F628" s="25"/>
      <c r="G628" s="118"/>
      <c r="H628" s="65"/>
      <c r="I628" s="118">
        <f t="shared" ref="I628:I629" si="248">G628+(G628*H628)</f>
        <v>0</v>
      </c>
      <c r="J628" s="118">
        <f t="shared" ref="J628:J629" si="249">G628*E628</f>
        <v>0</v>
      </c>
      <c r="K628" s="129">
        <f t="shared" ref="K628:K629" si="250">I628*E628</f>
        <v>0</v>
      </c>
    </row>
    <row r="629" spans="1:11" ht="28.5" x14ac:dyDescent="0.2">
      <c r="A629" s="74" t="s">
        <v>971</v>
      </c>
      <c r="B629" s="102">
        <f>IF(D629="","",MAX($A$10:B628)+1)</f>
        <v>326</v>
      </c>
      <c r="C629" s="89" t="s">
        <v>1201</v>
      </c>
      <c r="D629" s="47" t="s">
        <v>14</v>
      </c>
      <c r="E629" s="47">
        <v>20</v>
      </c>
      <c r="F629" s="25"/>
      <c r="G629" s="118"/>
      <c r="H629" s="65"/>
      <c r="I629" s="118">
        <f t="shared" si="248"/>
        <v>0</v>
      </c>
      <c r="J629" s="118">
        <f t="shared" si="249"/>
        <v>0</v>
      </c>
      <c r="K629" s="129">
        <f t="shared" si="250"/>
        <v>0</v>
      </c>
    </row>
    <row r="630" spans="1:11" ht="28.5" x14ac:dyDescent="0.2">
      <c r="A630" s="74" t="s">
        <v>971</v>
      </c>
      <c r="B630" s="102">
        <f>IF(D630="","",MAX($A$10:B629)+1)</f>
        <v>327</v>
      </c>
      <c r="C630" s="89" t="s">
        <v>1200</v>
      </c>
      <c r="D630" s="47" t="s">
        <v>210</v>
      </c>
      <c r="E630" s="47">
        <v>1</v>
      </c>
      <c r="F630" s="67"/>
      <c r="G630" s="55"/>
      <c r="H630" s="64"/>
      <c r="I630" s="55"/>
      <c r="J630" s="55"/>
      <c r="K630" s="60"/>
    </row>
    <row r="631" spans="1:11" x14ac:dyDescent="0.2">
      <c r="A631" s="74" t="s">
        <v>971</v>
      </c>
      <c r="B631" s="102">
        <f>IF(D631="","",MAX($A$10:B630)+1)</f>
        <v>328</v>
      </c>
      <c r="C631" s="89" t="s">
        <v>1199</v>
      </c>
      <c r="D631" s="47" t="s">
        <v>14</v>
      </c>
      <c r="E631" s="47">
        <v>20</v>
      </c>
      <c r="F631" s="25"/>
      <c r="G631" s="118"/>
      <c r="H631" s="65"/>
      <c r="I631" s="118">
        <f t="shared" ref="I631" si="251">G631+(G631*H631)</f>
        <v>0</v>
      </c>
      <c r="J631" s="118">
        <f>G631*E631</f>
        <v>0</v>
      </c>
      <c r="K631" s="129">
        <f>I631*E631</f>
        <v>0</v>
      </c>
    </row>
    <row r="632" spans="1:11" ht="120" x14ac:dyDescent="0.2">
      <c r="A632" s="32"/>
      <c r="B632" s="24"/>
      <c r="C632" s="83" t="s">
        <v>1198</v>
      </c>
      <c r="D632" s="24"/>
      <c r="E632" s="24"/>
      <c r="F632" s="25"/>
      <c r="G632" s="55"/>
      <c r="H632" s="64"/>
      <c r="I632" s="55"/>
      <c r="J632" s="55"/>
      <c r="K632" s="60"/>
    </row>
    <row r="633" spans="1:11" x14ac:dyDescent="0.2">
      <c r="A633" s="74" t="s">
        <v>971</v>
      </c>
      <c r="B633" s="102">
        <f>IF(D633="","",MAX($A$10:B632)+1)</f>
        <v>329</v>
      </c>
      <c r="C633" s="89" t="s">
        <v>1197</v>
      </c>
      <c r="D633" s="47" t="s">
        <v>72</v>
      </c>
      <c r="E633" s="47">
        <v>100</v>
      </c>
      <c r="F633" s="25"/>
      <c r="G633" s="118"/>
      <c r="H633" s="65"/>
      <c r="I633" s="118">
        <f t="shared" ref="I633" si="252">G633+(G633*H633)</f>
        <v>0</v>
      </c>
      <c r="J633" s="118">
        <f>G633*E633</f>
        <v>0</v>
      </c>
      <c r="K633" s="129">
        <f>I633*E633</f>
        <v>0</v>
      </c>
    </row>
    <row r="634" spans="1:11" ht="30" x14ac:dyDescent="0.2">
      <c r="A634" s="32"/>
      <c r="B634" s="24"/>
      <c r="C634" s="83" t="s">
        <v>1196</v>
      </c>
      <c r="D634" s="24"/>
      <c r="E634" s="24"/>
      <c r="F634" s="25"/>
      <c r="G634" s="55"/>
      <c r="H634" s="64"/>
      <c r="I634" s="55"/>
      <c r="J634" s="55"/>
      <c r="K634" s="60"/>
    </row>
    <row r="635" spans="1:11" x14ac:dyDescent="0.2">
      <c r="A635" s="74" t="s">
        <v>971</v>
      </c>
      <c r="B635" s="102">
        <f>IF(D635="","",MAX($A$10:B634)+1)</f>
        <v>330</v>
      </c>
      <c r="C635" s="89" t="s">
        <v>1189</v>
      </c>
      <c r="D635" s="47" t="s">
        <v>14</v>
      </c>
      <c r="E635" s="47">
        <v>20</v>
      </c>
      <c r="F635" s="25"/>
      <c r="G635" s="118"/>
      <c r="H635" s="65"/>
      <c r="I635" s="118">
        <f t="shared" ref="I635:I641" si="253">G635+(G635*H635)</f>
        <v>0</v>
      </c>
      <c r="J635" s="118">
        <f t="shared" ref="J635:J641" si="254">G635*E635</f>
        <v>0</v>
      </c>
      <c r="K635" s="129">
        <f t="shared" ref="K635:K641" si="255">I635*E635</f>
        <v>0</v>
      </c>
    </row>
    <row r="636" spans="1:11" x14ac:dyDescent="0.2">
      <c r="A636" s="74" t="s">
        <v>971</v>
      </c>
      <c r="B636" s="102">
        <f>IF(D636="","",MAX($A$10:B635)+1)</f>
        <v>331</v>
      </c>
      <c r="C636" s="89" t="s">
        <v>1188</v>
      </c>
      <c r="D636" s="47" t="s">
        <v>14</v>
      </c>
      <c r="E636" s="47">
        <v>20</v>
      </c>
      <c r="F636" s="25"/>
      <c r="G636" s="118"/>
      <c r="H636" s="65"/>
      <c r="I636" s="118">
        <f t="shared" si="253"/>
        <v>0</v>
      </c>
      <c r="J636" s="118">
        <f t="shared" si="254"/>
        <v>0</v>
      </c>
      <c r="K636" s="129">
        <f t="shared" si="255"/>
        <v>0</v>
      </c>
    </row>
    <row r="637" spans="1:11" x14ac:dyDescent="0.2">
      <c r="A637" s="74" t="s">
        <v>971</v>
      </c>
      <c r="B637" s="102">
        <f>IF(D637="","",MAX($A$10:B636)+1)</f>
        <v>332</v>
      </c>
      <c r="C637" s="89" t="s">
        <v>1195</v>
      </c>
      <c r="D637" s="47" t="s">
        <v>14</v>
      </c>
      <c r="E637" s="47">
        <v>20</v>
      </c>
      <c r="F637" s="25"/>
      <c r="G637" s="118"/>
      <c r="H637" s="65"/>
      <c r="I637" s="118">
        <f t="shared" si="253"/>
        <v>0</v>
      </c>
      <c r="J637" s="118">
        <f t="shared" si="254"/>
        <v>0</v>
      </c>
      <c r="K637" s="129">
        <f t="shared" si="255"/>
        <v>0</v>
      </c>
    </row>
    <row r="638" spans="1:11" x14ac:dyDescent="0.2">
      <c r="A638" s="74" t="s">
        <v>971</v>
      </c>
      <c r="B638" s="102">
        <f>IF(D638="","",MAX($A$10:B637)+1)</f>
        <v>333</v>
      </c>
      <c r="C638" s="89" t="s">
        <v>1194</v>
      </c>
      <c r="D638" s="47" t="s">
        <v>14</v>
      </c>
      <c r="E638" s="47">
        <v>20</v>
      </c>
      <c r="F638" s="25"/>
      <c r="G638" s="118"/>
      <c r="H638" s="65"/>
      <c r="I638" s="118">
        <f t="shared" si="253"/>
        <v>0</v>
      </c>
      <c r="J638" s="118">
        <f t="shared" si="254"/>
        <v>0</v>
      </c>
      <c r="K638" s="129">
        <f t="shared" si="255"/>
        <v>0</v>
      </c>
    </row>
    <row r="639" spans="1:11" x14ac:dyDescent="0.2">
      <c r="A639" s="74" t="s">
        <v>971</v>
      </c>
      <c r="B639" s="102">
        <f>IF(D639="","",MAX($A$10:B638)+1)</f>
        <v>334</v>
      </c>
      <c r="C639" s="89" t="s">
        <v>1193</v>
      </c>
      <c r="D639" s="47" t="s">
        <v>72</v>
      </c>
      <c r="E639" s="47">
        <v>15</v>
      </c>
      <c r="F639" s="25"/>
      <c r="G639" s="118"/>
      <c r="H639" s="65"/>
      <c r="I639" s="118">
        <f t="shared" si="253"/>
        <v>0</v>
      </c>
      <c r="J639" s="118">
        <f t="shared" si="254"/>
        <v>0</v>
      </c>
      <c r="K639" s="129">
        <f t="shared" si="255"/>
        <v>0</v>
      </c>
    </row>
    <row r="640" spans="1:11" x14ac:dyDescent="0.2">
      <c r="A640" s="74" t="s">
        <v>971</v>
      </c>
      <c r="B640" s="102">
        <f>IF(D640="","",MAX($A$10:B639)+1)</f>
        <v>335</v>
      </c>
      <c r="C640" s="89" t="s">
        <v>1192</v>
      </c>
      <c r="D640" s="47" t="s">
        <v>14</v>
      </c>
      <c r="E640" s="47">
        <v>20</v>
      </c>
      <c r="F640" s="25"/>
      <c r="G640" s="118"/>
      <c r="H640" s="65"/>
      <c r="I640" s="118">
        <f t="shared" si="253"/>
        <v>0</v>
      </c>
      <c r="J640" s="118">
        <f t="shared" si="254"/>
        <v>0</v>
      </c>
      <c r="K640" s="129">
        <f t="shared" si="255"/>
        <v>0</v>
      </c>
    </row>
    <row r="641" spans="1:11" x14ac:dyDescent="0.2">
      <c r="A641" s="74" t="s">
        <v>971</v>
      </c>
      <c r="B641" s="102">
        <f>IF(D641="","",MAX($A$10:B640)+1)</f>
        <v>336</v>
      </c>
      <c r="C641" s="89" t="s">
        <v>1191</v>
      </c>
      <c r="D641" s="47" t="s">
        <v>14</v>
      </c>
      <c r="E641" s="47">
        <v>20</v>
      </c>
      <c r="F641" s="25"/>
      <c r="G641" s="118"/>
      <c r="H641" s="65"/>
      <c r="I641" s="118">
        <f t="shared" si="253"/>
        <v>0</v>
      </c>
      <c r="J641" s="118">
        <f t="shared" si="254"/>
        <v>0</v>
      </c>
      <c r="K641" s="129">
        <f t="shared" si="255"/>
        <v>0</v>
      </c>
    </row>
    <row r="642" spans="1:11" ht="30" x14ac:dyDescent="0.2">
      <c r="A642" s="32"/>
      <c r="B642" s="24"/>
      <c r="C642" s="83" t="s">
        <v>1190</v>
      </c>
      <c r="D642" s="24"/>
      <c r="E642" s="24"/>
      <c r="F642" s="25"/>
      <c r="G642" s="55"/>
      <c r="H642" s="64"/>
      <c r="I642" s="55"/>
      <c r="J642" s="55"/>
      <c r="K642" s="60"/>
    </row>
    <row r="643" spans="1:11" x14ac:dyDescent="0.2">
      <c r="A643" s="74" t="s">
        <v>971</v>
      </c>
      <c r="B643" s="102">
        <f>IF(D643="","",MAX($A$10:B642)+1)</f>
        <v>337</v>
      </c>
      <c r="C643" s="89" t="s">
        <v>1189</v>
      </c>
      <c r="D643" s="47" t="s">
        <v>14</v>
      </c>
      <c r="E643" s="47">
        <v>20</v>
      </c>
      <c r="F643" s="25"/>
      <c r="G643" s="118"/>
      <c r="H643" s="65"/>
      <c r="I643" s="118">
        <f t="shared" ref="I643:I644" si="256">G643+(G643*H643)</f>
        <v>0</v>
      </c>
      <c r="J643" s="118">
        <f t="shared" ref="J643:J644" si="257">G643*E643</f>
        <v>0</v>
      </c>
      <c r="K643" s="129">
        <f t="shared" ref="K643:K644" si="258">I643*E643</f>
        <v>0</v>
      </c>
    </row>
    <row r="644" spans="1:11" x14ac:dyDescent="0.2">
      <c r="A644" s="74" t="s">
        <v>971</v>
      </c>
      <c r="B644" s="102">
        <f>IF(D644="","",MAX($A$10:B643)+1)</f>
        <v>338</v>
      </c>
      <c r="C644" s="89" t="s">
        <v>1188</v>
      </c>
      <c r="D644" s="47" t="s">
        <v>14</v>
      </c>
      <c r="E644" s="47">
        <v>20</v>
      </c>
      <c r="F644" s="25"/>
      <c r="G644" s="118"/>
      <c r="H644" s="65"/>
      <c r="I644" s="118">
        <f t="shared" si="256"/>
        <v>0</v>
      </c>
      <c r="J644" s="118">
        <f t="shared" si="257"/>
        <v>0</v>
      </c>
      <c r="K644" s="129">
        <f t="shared" si="258"/>
        <v>0</v>
      </c>
    </row>
    <row r="645" spans="1:11" ht="60" x14ac:dyDescent="0.2">
      <c r="A645" s="32"/>
      <c r="B645" s="24"/>
      <c r="C645" s="83" t="s">
        <v>1187</v>
      </c>
      <c r="D645" s="24"/>
      <c r="E645" s="24"/>
      <c r="F645" s="25"/>
      <c r="G645" s="55"/>
      <c r="H645" s="64"/>
      <c r="I645" s="55"/>
      <c r="J645" s="55"/>
      <c r="K645" s="60"/>
    </row>
    <row r="646" spans="1:11" x14ac:dyDescent="0.2">
      <c r="A646" s="74" t="s">
        <v>971</v>
      </c>
      <c r="B646" s="102">
        <f>IF(D646="","",MAX($A$10:B645)+1)</f>
        <v>339</v>
      </c>
      <c r="C646" s="89" t="s">
        <v>1186</v>
      </c>
      <c r="D646" s="47" t="s">
        <v>72</v>
      </c>
      <c r="E646" s="47">
        <v>100</v>
      </c>
      <c r="F646" s="25"/>
      <c r="G646" s="118"/>
      <c r="H646" s="65"/>
      <c r="I646" s="118">
        <f t="shared" ref="I646:I653" si="259">G646+(G646*H646)</f>
        <v>0</v>
      </c>
      <c r="J646" s="118">
        <f t="shared" ref="J646:J653" si="260">G646*E646</f>
        <v>0</v>
      </c>
      <c r="K646" s="129">
        <f t="shared" ref="K646:K653" si="261">I646*E646</f>
        <v>0</v>
      </c>
    </row>
    <row r="647" spans="1:11" x14ac:dyDescent="0.2">
      <c r="A647" s="74" t="s">
        <v>971</v>
      </c>
      <c r="B647" s="102">
        <f>IF(D647="","",MAX($A$10:B646)+1)</f>
        <v>340</v>
      </c>
      <c r="C647" s="89" t="s">
        <v>1185</v>
      </c>
      <c r="D647" s="47" t="s">
        <v>72</v>
      </c>
      <c r="E647" s="47">
        <v>100</v>
      </c>
      <c r="F647" s="25"/>
      <c r="G647" s="118"/>
      <c r="H647" s="65"/>
      <c r="I647" s="118">
        <f t="shared" si="259"/>
        <v>0</v>
      </c>
      <c r="J647" s="118">
        <f t="shared" si="260"/>
        <v>0</v>
      </c>
      <c r="K647" s="129">
        <f t="shared" si="261"/>
        <v>0</v>
      </c>
    </row>
    <row r="648" spans="1:11" x14ac:dyDescent="0.2">
      <c r="A648" s="74" t="s">
        <v>971</v>
      </c>
      <c r="B648" s="102">
        <f>IF(D648="","",MAX($A$10:B647)+1)</f>
        <v>341</v>
      </c>
      <c r="C648" s="89" t="s">
        <v>1184</v>
      </c>
      <c r="D648" s="47" t="s">
        <v>72</v>
      </c>
      <c r="E648" s="47">
        <v>100</v>
      </c>
      <c r="F648" s="25"/>
      <c r="G648" s="118"/>
      <c r="H648" s="65"/>
      <c r="I648" s="118">
        <f t="shared" si="259"/>
        <v>0</v>
      </c>
      <c r="J648" s="118">
        <f t="shared" si="260"/>
        <v>0</v>
      </c>
      <c r="K648" s="129">
        <f t="shared" si="261"/>
        <v>0</v>
      </c>
    </row>
    <row r="649" spans="1:11" x14ac:dyDescent="0.2">
      <c r="A649" s="74" t="s">
        <v>971</v>
      </c>
      <c r="B649" s="102">
        <f>IF(D649="","",MAX($A$10:B648)+1)</f>
        <v>342</v>
      </c>
      <c r="C649" s="89" t="s">
        <v>1183</v>
      </c>
      <c r="D649" s="47" t="s">
        <v>72</v>
      </c>
      <c r="E649" s="47">
        <v>100</v>
      </c>
      <c r="F649" s="25"/>
      <c r="G649" s="118"/>
      <c r="H649" s="65"/>
      <c r="I649" s="118">
        <f t="shared" si="259"/>
        <v>0</v>
      </c>
      <c r="J649" s="118">
        <f t="shared" si="260"/>
        <v>0</v>
      </c>
      <c r="K649" s="129">
        <f t="shared" si="261"/>
        <v>0</v>
      </c>
    </row>
    <row r="650" spans="1:11" x14ac:dyDescent="0.2">
      <c r="A650" s="74" t="s">
        <v>971</v>
      </c>
      <c r="B650" s="102">
        <f>IF(D650="","",MAX($A$10:B649)+1)</f>
        <v>343</v>
      </c>
      <c r="C650" s="89" t="s">
        <v>1182</v>
      </c>
      <c r="D650" s="47" t="s">
        <v>72</v>
      </c>
      <c r="E650" s="47">
        <v>100</v>
      </c>
      <c r="F650" s="25"/>
      <c r="G650" s="118"/>
      <c r="H650" s="65"/>
      <c r="I650" s="118">
        <f t="shared" si="259"/>
        <v>0</v>
      </c>
      <c r="J650" s="118">
        <f t="shared" si="260"/>
        <v>0</v>
      </c>
      <c r="K650" s="129">
        <f t="shared" si="261"/>
        <v>0</v>
      </c>
    </row>
    <row r="651" spans="1:11" x14ac:dyDescent="0.2">
      <c r="A651" s="74" t="s">
        <v>971</v>
      </c>
      <c r="B651" s="102">
        <f>IF(D651="","",MAX($A$10:B650)+1)</f>
        <v>344</v>
      </c>
      <c r="C651" s="89" t="s">
        <v>1181</v>
      </c>
      <c r="D651" s="47" t="s">
        <v>72</v>
      </c>
      <c r="E651" s="47">
        <v>100</v>
      </c>
      <c r="F651" s="25"/>
      <c r="G651" s="118"/>
      <c r="H651" s="65"/>
      <c r="I651" s="118">
        <f t="shared" si="259"/>
        <v>0</v>
      </c>
      <c r="J651" s="118">
        <f t="shared" si="260"/>
        <v>0</v>
      </c>
      <c r="K651" s="129">
        <f t="shared" si="261"/>
        <v>0</v>
      </c>
    </row>
    <row r="652" spans="1:11" x14ac:dyDescent="0.2">
      <c r="A652" s="74" t="s">
        <v>971</v>
      </c>
      <c r="B652" s="102">
        <f>IF(D652="","",MAX($A$10:B651)+1)</f>
        <v>345</v>
      </c>
      <c r="C652" s="89" t="s">
        <v>1180</v>
      </c>
      <c r="D652" s="47" t="s">
        <v>72</v>
      </c>
      <c r="E652" s="47">
        <v>100</v>
      </c>
      <c r="F652" s="25"/>
      <c r="G652" s="118"/>
      <c r="H652" s="65"/>
      <c r="I652" s="118">
        <f t="shared" si="259"/>
        <v>0</v>
      </c>
      <c r="J652" s="118">
        <f t="shared" si="260"/>
        <v>0</v>
      </c>
      <c r="K652" s="129">
        <f t="shared" si="261"/>
        <v>0</v>
      </c>
    </row>
    <row r="653" spans="1:11" x14ac:dyDescent="0.2">
      <c r="A653" s="74" t="s">
        <v>971</v>
      </c>
      <c r="B653" s="102">
        <f>IF(D653="","",MAX($A$10:B652)+1)</f>
        <v>346</v>
      </c>
      <c r="C653" s="89" t="s">
        <v>1179</v>
      </c>
      <c r="D653" s="47" t="s">
        <v>72</v>
      </c>
      <c r="E653" s="47">
        <v>20</v>
      </c>
      <c r="F653" s="25"/>
      <c r="G653" s="118"/>
      <c r="H653" s="65"/>
      <c r="I653" s="118">
        <f t="shared" si="259"/>
        <v>0</v>
      </c>
      <c r="J653" s="118">
        <f t="shared" si="260"/>
        <v>0</v>
      </c>
      <c r="K653" s="129">
        <f t="shared" si="261"/>
        <v>0</v>
      </c>
    </row>
    <row r="654" spans="1:11" ht="15" x14ac:dyDescent="0.2">
      <c r="A654" s="32"/>
      <c r="B654" s="24"/>
      <c r="C654" s="87" t="s">
        <v>1178</v>
      </c>
      <c r="D654" s="24"/>
      <c r="E654" s="24"/>
      <c r="F654" s="25"/>
      <c r="G654" s="55"/>
      <c r="H654" s="64"/>
      <c r="I654" s="55"/>
      <c r="J654" s="55"/>
      <c r="K654" s="60"/>
    </row>
    <row r="655" spans="1:11" ht="15" x14ac:dyDescent="0.2">
      <c r="A655" s="32"/>
      <c r="B655" s="24"/>
      <c r="C655" s="83" t="s">
        <v>1177</v>
      </c>
      <c r="D655" s="24"/>
      <c r="E655" s="24"/>
      <c r="F655" s="25"/>
      <c r="G655" s="55"/>
      <c r="H655" s="64"/>
      <c r="I655" s="55"/>
      <c r="J655" s="55"/>
      <c r="K655" s="60"/>
    </row>
    <row r="656" spans="1:11" x14ac:dyDescent="0.2">
      <c r="A656" s="74" t="s">
        <v>971</v>
      </c>
      <c r="B656" s="102">
        <f>IF(D656="","",MAX($A$10:B655)+1)</f>
        <v>347</v>
      </c>
      <c r="C656" s="89" t="s">
        <v>1176</v>
      </c>
      <c r="D656" s="47" t="s">
        <v>14</v>
      </c>
      <c r="E656" s="47">
        <v>20</v>
      </c>
      <c r="F656" s="25"/>
      <c r="G656" s="118"/>
      <c r="H656" s="65"/>
      <c r="I656" s="118">
        <f t="shared" ref="I656:I658" si="262">G656+(G656*H656)</f>
        <v>0</v>
      </c>
      <c r="J656" s="118">
        <f t="shared" ref="J656:J658" si="263">G656*E656</f>
        <v>0</v>
      </c>
      <c r="K656" s="129">
        <f t="shared" ref="K656:K658" si="264">I656*E656</f>
        <v>0</v>
      </c>
    </row>
    <row r="657" spans="1:11" x14ac:dyDescent="0.2">
      <c r="A657" s="74" t="s">
        <v>971</v>
      </c>
      <c r="B657" s="102">
        <f>IF(D657="","",MAX($A$10:B656)+1)</f>
        <v>348</v>
      </c>
      <c r="C657" s="89" t="s">
        <v>1175</v>
      </c>
      <c r="D657" s="47" t="s">
        <v>14</v>
      </c>
      <c r="E657" s="47">
        <v>20</v>
      </c>
      <c r="F657" s="25"/>
      <c r="G657" s="118"/>
      <c r="H657" s="65"/>
      <c r="I657" s="118">
        <f t="shared" si="262"/>
        <v>0</v>
      </c>
      <c r="J657" s="118">
        <f t="shared" si="263"/>
        <v>0</v>
      </c>
      <c r="K657" s="129">
        <f t="shared" si="264"/>
        <v>0</v>
      </c>
    </row>
    <row r="658" spans="1:11" x14ac:dyDescent="0.2">
      <c r="A658" s="74" t="s">
        <v>971</v>
      </c>
      <c r="B658" s="102">
        <f>IF(D658="","",MAX($A$10:B657)+1)</f>
        <v>349</v>
      </c>
      <c r="C658" s="89" t="s">
        <v>1174</v>
      </c>
      <c r="D658" s="47" t="s">
        <v>14</v>
      </c>
      <c r="E658" s="47">
        <v>20</v>
      </c>
      <c r="F658" s="25"/>
      <c r="G658" s="118"/>
      <c r="H658" s="65"/>
      <c r="I658" s="118">
        <f t="shared" si="262"/>
        <v>0</v>
      </c>
      <c r="J658" s="118">
        <f t="shared" si="263"/>
        <v>0</v>
      </c>
      <c r="K658" s="129">
        <f t="shared" si="264"/>
        <v>0</v>
      </c>
    </row>
    <row r="659" spans="1:11" ht="15" x14ac:dyDescent="0.2">
      <c r="A659" s="32"/>
      <c r="B659" s="24"/>
      <c r="C659" s="87" t="s">
        <v>1173</v>
      </c>
      <c r="D659" s="24"/>
      <c r="E659" s="24"/>
      <c r="F659" s="25"/>
      <c r="G659" s="55"/>
      <c r="H659" s="64"/>
      <c r="I659" s="55"/>
      <c r="J659" s="55"/>
      <c r="K659" s="60"/>
    </row>
    <row r="660" spans="1:11" ht="15" x14ac:dyDescent="0.2">
      <c r="A660" s="32"/>
      <c r="B660" s="24"/>
      <c r="C660" s="83" t="s">
        <v>1172</v>
      </c>
      <c r="D660" s="24"/>
      <c r="E660" s="24"/>
      <c r="F660" s="25"/>
      <c r="G660" s="55"/>
      <c r="H660" s="64"/>
      <c r="I660" s="55"/>
      <c r="J660" s="55"/>
      <c r="K660" s="60"/>
    </row>
    <row r="661" spans="1:11" x14ac:dyDescent="0.2">
      <c r="A661" s="32"/>
      <c r="B661" s="24"/>
      <c r="C661" s="89" t="s">
        <v>1171</v>
      </c>
      <c r="D661" s="24"/>
      <c r="E661" s="24"/>
      <c r="F661" s="25"/>
      <c r="G661" s="55"/>
      <c r="H661" s="64"/>
      <c r="I661" s="55"/>
      <c r="J661" s="55"/>
      <c r="K661" s="60"/>
    </row>
    <row r="662" spans="1:11" ht="57" x14ac:dyDescent="0.2">
      <c r="A662" s="32"/>
      <c r="B662" s="24"/>
      <c r="C662" s="89" t="s">
        <v>1170</v>
      </c>
      <c r="D662" s="24"/>
      <c r="E662" s="24"/>
      <c r="F662" s="25"/>
      <c r="G662" s="55"/>
      <c r="H662" s="64"/>
      <c r="I662" s="55"/>
      <c r="J662" s="55"/>
      <c r="K662" s="60"/>
    </row>
    <row r="663" spans="1:11" ht="15" x14ac:dyDescent="0.2">
      <c r="A663" s="32"/>
      <c r="B663" s="24"/>
      <c r="C663" s="88" t="s">
        <v>1169</v>
      </c>
      <c r="D663" s="24"/>
      <c r="E663" s="24"/>
      <c r="F663" s="25"/>
      <c r="G663" s="55"/>
      <c r="H663" s="64"/>
      <c r="I663" s="55"/>
      <c r="J663" s="55"/>
      <c r="K663" s="60"/>
    </row>
    <row r="664" spans="1:11" ht="28.5" x14ac:dyDescent="0.2">
      <c r="A664" s="32"/>
      <c r="B664" s="24"/>
      <c r="C664" s="89" t="s">
        <v>1168</v>
      </c>
      <c r="D664" s="24"/>
      <c r="E664" s="24"/>
      <c r="F664" s="25"/>
      <c r="G664" s="55"/>
      <c r="H664" s="64"/>
      <c r="I664" s="55"/>
      <c r="J664" s="55"/>
      <c r="K664" s="60"/>
    </row>
    <row r="665" spans="1:11" ht="30" x14ac:dyDescent="0.2">
      <c r="A665" s="32"/>
      <c r="B665" s="24"/>
      <c r="C665" s="83" t="s">
        <v>1167</v>
      </c>
      <c r="D665" s="24"/>
      <c r="E665" s="24"/>
      <c r="F665" s="25"/>
      <c r="G665" s="55"/>
      <c r="H665" s="64"/>
      <c r="I665" s="55"/>
      <c r="J665" s="55"/>
      <c r="K665" s="60"/>
    </row>
    <row r="666" spans="1:11" x14ac:dyDescent="0.2">
      <c r="A666" s="74" t="s">
        <v>971</v>
      </c>
      <c r="B666" s="102">
        <f>IF(D666="","",MAX($A$10:B665)+1)</f>
        <v>350</v>
      </c>
      <c r="C666" s="89" t="s">
        <v>1166</v>
      </c>
      <c r="D666" s="47" t="s">
        <v>72</v>
      </c>
      <c r="E666" s="47">
        <v>50</v>
      </c>
      <c r="F666" s="25"/>
      <c r="G666" s="118"/>
      <c r="H666" s="65"/>
      <c r="I666" s="118">
        <f t="shared" ref="I666:I667" si="265">G666+(G666*H666)</f>
        <v>0</v>
      </c>
      <c r="J666" s="118">
        <f t="shared" ref="J666:J667" si="266">G666*E666</f>
        <v>0</v>
      </c>
      <c r="K666" s="129">
        <f t="shared" ref="K666:K667" si="267">I666*E666</f>
        <v>0</v>
      </c>
    </row>
    <row r="667" spans="1:11" x14ac:dyDescent="0.2">
      <c r="A667" s="74" t="s">
        <v>971</v>
      </c>
      <c r="B667" s="102">
        <f>IF(D667="","",MAX($A$10:B666)+1)</f>
        <v>351</v>
      </c>
      <c r="C667" s="89" t="s">
        <v>1165</v>
      </c>
      <c r="D667" s="47" t="s">
        <v>72</v>
      </c>
      <c r="E667" s="47">
        <v>50</v>
      </c>
      <c r="F667" s="25"/>
      <c r="G667" s="118"/>
      <c r="H667" s="65"/>
      <c r="I667" s="118">
        <f t="shared" si="265"/>
        <v>0</v>
      </c>
      <c r="J667" s="118">
        <f t="shared" si="266"/>
        <v>0</v>
      </c>
      <c r="K667" s="129">
        <f t="shared" si="267"/>
        <v>0</v>
      </c>
    </row>
    <row r="668" spans="1:11" ht="30" x14ac:dyDescent="0.2">
      <c r="A668" s="32"/>
      <c r="B668" s="24"/>
      <c r="C668" s="83" t="s">
        <v>1164</v>
      </c>
      <c r="D668" s="24"/>
      <c r="E668" s="24"/>
      <c r="F668" s="25"/>
      <c r="G668" s="55"/>
      <c r="H668" s="64"/>
      <c r="I668" s="55"/>
      <c r="J668" s="55"/>
      <c r="K668" s="60"/>
    </row>
    <row r="669" spans="1:11" x14ac:dyDescent="0.2">
      <c r="A669" s="74" t="s">
        <v>971</v>
      </c>
      <c r="B669" s="102">
        <f>IF(D669="","",MAX($A$10:B668)+1)</f>
        <v>352</v>
      </c>
      <c r="C669" s="89" t="s">
        <v>1163</v>
      </c>
      <c r="D669" s="47" t="s">
        <v>72</v>
      </c>
      <c r="E669" s="47">
        <v>50</v>
      </c>
      <c r="F669" s="25"/>
      <c r="G669" s="118"/>
      <c r="H669" s="65"/>
      <c r="I669" s="118">
        <f t="shared" ref="I669" si="268">G669+(G669*H669)</f>
        <v>0</v>
      </c>
      <c r="J669" s="118">
        <f>G669*E669</f>
        <v>0</v>
      </c>
      <c r="K669" s="129">
        <f>I669*E669</f>
        <v>0</v>
      </c>
    </row>
    <row r="670" spans="1:11" ht="30" x14ac:dyDescent="0.2">
      <c r="A670" s="32"/>
      <c r="B670" s="24"/>
      <c r="C670" s="83" t="s">
        <v>1162</v>
      </c>
      <c r="D670" s="24"/>
      <c r="E670" s="24"/>
      <c r="F670" s="25"/>
      <c r="G670" s="55"/>
      <c r="H670" s="64"/>
      <c r="I670" s="55"/>
      <c r="J670" s="55"/>
      <c r="K670" s="60"/>
    </row>
    <row r="671" spans="1:11" x14ac:dyDescent="0.2">
      <c r="A671" s="74" t="s">
        <v>971</v>
      </c>
      <c r="B671" s="102">
        <f>IF(D671="","",MAX($A$10:B670)+1)</f>
        <v>353</v>
      </c>
      <c r="C671" s="89" t="s">
        <v>1161</v>
      </c>
      <c r="D671" s="47" t="s">
        <v>72</v>
      </c>
      <c r="E671" s="47">
        <v>50</v>
      </c>
      <c r="F671" s="25"/>
      <c r="G671" s="118"/>
      <c r="H671" s="65"/>
      <c r="I671" s="118">
        <f t="shared" ref="I671" si="269">G671+(G671*H671)</f>
        <v>0</v>
      </c>
      <c r="J671" s="118">
        <f>G671*E671</f>
        <v>0</v>
      </c>
      <c r="K671" s="129">
        <f>I671*E671</f>
        <v>0</v>
      </c>
    </row>
    <row r="672" spans="1:11" ht="15" x14ac:dyDescent="0.2">
      <c r="A672" s="32"/>
      <c r="B672" s="24"/>
      <c r="C672" s="83" t="s">
        <v>1160</v>
      </c>
      <c r="D672" s="24"/>
      <c r="E672" s="24"/>
      <c r="F672" s="25"/>
      <c r="G672" s="55"/>
      <c r="H672" s="64"/>
      <c r="I672" s="55"/>
      <c r="J672" s="55"/>
      <c r="K672" s="60"/>
    </row>
    <row r="673" spans="1:11" x14ac:dyDescent="0.2">
      <c r="A673" s="74" t="s">
        <v>971</v>
      </c>
      <c r="B673" s="102">
        <f>IF(D673="","",MAX($A$10:B672)+1)</f>
        <v>354</v>
      </c>
      <c r="C673" s="89" t="s">
        <v>1160</v>
      </c>
      <c r="D673" s="47" t="s">
        <v>72</v>
      </c>
      <c r="E673" s="47">
        <v>50</v>
      </c>
      <c r="F673" s="25"/>
      <c r="G673" s="118"/>
      <c r="H673" s="65"/>
      <c r="I673" s="118">
        <f t="shared" ref="I673" si="270">G673+(G673*H673)</f>
        <v>0</v>
      </c>
      <c r="J673" s="118">
        <f>G673*E673</f>
        <v>0</v>
      </c>
      <c r="K673" s="129">
        <f>I673*E673</f>
        <v>0</v>
      </c>
    </row>
    <row r="674" spans="1:11" ht="15" x14ac:dyDescent="0.2">
      <c r="A674" s="32"/>
      <c r="B674" s="24"/>
      <c r="C674" s="83" t="s">
        <v>1159</v>
      </c>
      <c r="D674" s="24"/>
      <c r="E674" s="24"/>
      <c r="F674" s="25"/>
      <c r="G674" s="55"/>
      <c r="H674" s="64"/>
      <c r="I674" s="55"/>
      <c r="J674" s="55"/>
      <c r="K674" s="60"/>
    </row>
    <row r="675" spans="1:11" ht="28.5" x14ac:dyDescent="0.2">
      <c r="A675" s="74" t="s">
        <v>971</v>
      </c>
      <c r="B675" s="102">
        <f>IF(D675="","",MAX($A$10:B674)+1)</f>
        <v>355</v>
      </c>
      <c r="C675" s="89" t="s">
        <v>1158</v>
      </c>
      <c r="D675" s="47" t="s">
        <v>29</v>
      </c>
      <c r="E675" s="47">
        <v>20</v>
      </c>
      <c r="F675" s="25"/>
      <c r="G675" s="118"/>
      <c r="H675" s="65"/>
      <c r="I675" s="118">
        <f t="shared" ref="I675:I676" si="271">G675+(G675*H675)</f>
        <v>0</v>
      </c>
      <c r="J675" s="118">
        <f t="shared" ref="J675:J676" si="272">G675*E675</f>
        <v>0</v>
      </c>
      <c r="K675" s="129">
        <f t="shared" ref="K675:K676" si="273">I675*E675</f>
        <v>0</v>
      </c>
    </row>
    <row r="676" spans="1:11" x14ac:dyDescent="0.2">
      <c r="A676" s="74" t="s">
        <v>971</v>
      </c>
      <c r="B676" s="102">
        <f>IF(D676="","",MAX($A$10:B675)+1)</f>
        <v>356</v>
      </c>
      <c r="C676" s="89" t="s">
        <v>1157</v>
      </c>
      <c r="D676" s="47" t="s">
        <v>14</v>
      </c>
      <c r="E676" s="47">
        <v>5</v>
      </c>
      <c r="F676" s="25"/>
      <c r="G676" s="118"/>
      <c r="H676" s="65"/>
      <c r="I676" s="118">
        <f t="shared" si="271"/>
        <v>0</v>
      </c>
      <c r="J676" s="118">
        <f t="shared" si="272"/>
        <v>0</v>
      </c>
      <c r="K676" s="129">
        <f t="shared" si="273"/>
        <v>0</v>
      </c>
    </row>
    <row r="677" spans="1:11" ht="15" x14ac:dyDescent="0.2">
      <c r="A677" s="32"/>
      <c r="B677" s="24"/>
      <c r="C677" s="83" t="s">
        <v>1156</v>
      </c>
      <c r="D677" s="24"/>
      <c r="E677" s="24"/>
      <c r="F677" s="25"/>
      <c r="G677" s="55"/>
      <c r="H677" s="64"/>
      <c r="I677" s="55"/>
      <c r="J677" s="55"/>
      <c r="K677" s="60"/>
    </row>
    <row r="678" spans="1:11" ht="15" x14ac:dyDescent="0.2">
      <c r="A678" s="32"/>
      <c r="B678" s="24"/>
      <c r="C678" s="83" t="s">
        <v>1155</v>
      </c>
      <c r="D678" s="24"/>
      <c r="E678" s="24"/>
      <c r="F678" s="25"/>
      <c r="G678" s="55"/>
      <c r="H678" s="64"/>
      <c r="I678" s="55"/>
      <c r="J678" s="55"/>
      <c r="K678" s="60"/>
    </row>
    <row r="679" spans="1:11" ht="42.75" x14ac:dyDescent="0.2">
      <c r="A679" s="32"/>
      <c r="B679" s="24"/>
      <c r="C679" s="89" t="s">
        <v>1154</v>
      </c>
      <c r="D679" s="24"/>
      <c r="E679" s="24"/>
      <c r="F679" s="25"/>
      <c r="G679" s="55"/>
      <c r="H679" s="64"/>
      <c r="I679" s="55"/>
      <c r="J679" s="55"/>
      <c r="K679" s="60"/>
    </row>
    <row r="680" spans="1:11" x14ac:dyDescent="0.2">
      <c r="A680" s="74" t="s">
        <v>971</v>
      </c>
      <c r="B680" s="102">
        <f>IF(D680="","",MAX($A$10:B679)+1)</f>
        <v>357</v>
      </c>
      <c r="C680" s="89" t="s">
        <v>1153</v>
      </c>
      <c r="D680" s="47" t="s">
        <v>72</v>
      </c>
      <c r="E680" s="47">
        <v>50</v>
      </c>
      <c r="F680" s="25"/>
      <c r="G680" s="118"/>
      <c r="H680" s="65"/>
      <c r="I680" s="118">
        <f t="shared" ref="I680:I697" si="274">G680+(G680*H680)</f>
        <v>0</v>
      </c>
      <c r="J680" s="118">
        <f t="shared" ref="J680:J697" si="275">G680*E680</f>
        <v>0</v>
      </c>
      <c r="K680" s="129">
        <f t="shared" ref="K680:K697" si="276">I680*E680</f>
        <v>0</v>
      </c>
    </row>
    <row r="681" spans="1:11" x14ac:dyDescent="0.2">
      <c r="A681" s="74" t="s">
        <v>971</v>
      </c>
      <c r="B681" s="102">
        <f>IF(D681="","",MAX($A$10:B680)+1)</f>
        <v>358</v>
      </c>
      <c r="C681" s="89" t="s">
        <v>1150</v>
      </c>
      <c r="D681" s="47" t="s">
        <v>14</v>
      </c>
      <c r="E681" s="47">
        <v>5</v>
      </c>
      <c r="F681" s="25"/>
      <c r="G681" s="118"/>
      <c r="H681" s="65"/>
      <c r="I681" s="118">
        <f t="shared" si="274"/>
        <v>0</v>
      </c>
      <c r="J681" s="118">
        <f t="shared" si="275"/>
        <v>0</v>
      </c>
      <c r="K681" s="129">
        <f t="shared" si="276"/>
        <v>0</v>
      </c>
    </row>
    <row r="682" spans="1:11" x14ac:dyDescent="0.2">
      <c r="A682" s="74" t="s">
        <v>971</v>
      </c>
      <c r="B682" s="102">
        <f>IF(D682="","",MAX($A$10:B681)+1)</f>
        <v>359</v>
      </c>
      <c r="C682" s="89" t="s">
        <v>1152</v>
      </c>
      <c r="D682" s="47" t="s">
        <v>14</v>
      </c>
      <c r="E682" s="47">
        <v>5</v>
      </c>
      <c r="F682" s="25"/>
      <c r="G682" s="118"/>
      <c r="H682" s="65"/>
      <c r="I682" s="118">
        <f t="shared" si="274"/>
        <v>0</v>
      </c>
      <c r="J682" s="118">
        <f t="shared" si="275"/>
        <v>0</v>
      </c>
      <c r="K682" s="129">
        <f t="shared" si="276"/>
        <v>0</v>
      </c>
    </row>
    <row r="683" spans="1:11" x14ac:dyDescent="0.2">
      <c r="A683" s="74" t="s">
        <v>971</v>
      </c>
      <c r="B683" s="102">
        <f>IF(D683="","",MAX($A$10:B682)+1)</f>
        <v>360</v>
      </c>
      <c r="C683" s="89" t="s">
        <v>1144</v>
      </c>
      <c r="D683" s="47" t="s">
        <v>14</v>
      </c>
      <c r="E683" s="47">
        <v>5</v>
      </c>
      <c r="F683" s="25"/>
      <c r="G683" s="118"/>
      <c r="H683" s="65"/>
      <c r="I683" s="118">
        <f t="shared" si="274"/>
        <v>0</v>
      </c>
      <c r="J683" s="118">
        <f t="shared" si="275"/>
        <v>0</v>
      </c>
      <c r="K683" s="129">
        <f t="shared" si="276"/>
        <v>0</v>
      </c>
    </row>
    <row r="684" spans="1:11" x14ac:dyDescent="0.2">
      <c r="A684" s="74" t="s">
        <v>971</v>
      </c>
      <c r="B684" s="102">
        <f>IF(D684="","",MAX($A$10:B683)+1)</f>
        <v>361</v>
      </c>
      <c r="C684" s="89" t="s">
        <v>1143</v>
      </c>
      <c r="D684" s="47" t="s">
        <v>14</v>
      </c>
      <c r="E684" s="47">
        <v>5</v>
      </c>
      <c r="F684" s="25"/>
      <c r="G684" s="118"/>
      <c r="H684" s="65"/>
      <c r="I684" s="118">
        <f t="shared" si="274"/>
        <v>0</v>
      </c>
      <c r="J684" s="118">
        <f t="shared" si="275"/>
        <v>0</v>
      </c>
      <c r="K684" s="129">
        <f t="shared" si="276"/>
        <v>0</v>
      </c>
    </row>
    <row r="685" spans="1:11" ht="28.5" x14ac:dyDescent="0.2">
      <c r="A685" s="74" t="s">
        <v>971</v>
      </c>
      <c r="B685" s="102">
        <f>IF(D685="","",MAX($A$10:B684)+1)</f>
        <v>362</v>
      </c>
      <c r="C685" s="89" t="s">
        <v>1142</v>
      </c>
      <c r="D685" s="47" t="s">
        <v>14</v>
      </c>
      <c r="E685" s="47">
        <v>5</v>
      </c>
      <c r="F685" s="25"/>
      <c r="G685" s="118"/>
      <c r="H685" s="65"/>
      <c r="I685" s="118">
        <f t="shared" si="274"/>
        <v>0</v>
      </c>
      <c r="J685" s="118">
        <f t="shared" si="275"/>
        <v>0</v>
      </c>
      <c r="K685" s="129">
        <f t="shared" si="276"/>
        <v>0</v>
      </c>
    </row>
    <row r="686" spans="1:11" x14ac:dyDescent="0.2">
      <c r="A686" s="74" t="s">
        <v>971</v>
      </c>
      <c r="B686" s="102">
        <f>IF(D686="","",MAX($A$10:B685)+1)</f>
        <v>363</v>
      </c>
      <c r="C686" s="89" t="s">
        <v>1151</v>
      </c>
      <c r="D686" s="47" t="s">
        <v>72</v>
      </c>
      <c r="E686" s="47">
        <v>50</v>
      </c>
      <c r="F686" s="25"/>
      <c r="G686" s="118"/>
      <c r="H686" s="65"/>
      <c r="I686" s="118">
        <f t="shared" si="274"/>
        <v>0</v>
      </c>
      <c r="J686" s="118">
        <f t="shared" si="275"/>
        <v>0</v>
      </c>
      <c r="K686" s="129">
        <f t="shared" si="276"/>
        <v>0</v>
      </c>
    </row>
    <row r="687" spans="1:11" x14ac:dyDescent="0.2">
      <c r="A687" s="74" t="s">
        <v>971</v>
      </c>
      <c r="B687" s="102">
        <f>IF(D687="","",MAX($A$10:B686)+1)</f>
        <v>364</v>
      </c>
      <c r="C687" s="89" t="s">
        <v>1145</v>
      </c>
      <c r="D687" s="47" t="s">
        <v>14</v>
      </c>
      <c r="E687" s="47">
        <v>5</v>
      </c>
      <c r="F687" s="25"/>
      <c r="G687" s="118"/>
      <c r="H687" s="65"/>
      <c r="I687" s="118">
        <f t="shared" si="274"/>
        <v>0</v>
      </c>
      <c r="J687" s="118">
        <f t="shared" si="275"/>
        <v>0</v>
      </c>
      <c r="K687" s="129">
        <f t="shared" si="276"/>
        <v>0</v>
      </c>
    </row>
    <row r="688" spans="1:11" x14ac:dyDescent="0.2">
      <c r="A688" s="74" t="s">
        <v>971</v>
      </c>
      <c r="B688" s="102">
        <f>IF(D688="","",MAX($A$10:B687)+1)</f>
        <v>365</v>
      </c>
      <c r="C688" s="89" t="s">
        <v>1150</v>
      </c>
      <c r="D688" s="47" t="s">
        <v>14</v>
      </c>
      <c r="E688" s="47">
        <v>5</v>
      </c>
      <c r="F688" s="25"/>
      <c r="G688" s="118"/>
      <c r="H688" s="65"/>
      <c r="I688" s="118">
        <f t="shared" si="274"/>
        <v>0</v>
      </c>
      <c r="J688" s="118">
        <f t="shared" si="275"/>
        <v>0</v>
      </c>
      <c r="K688" s="129">
        <f t="shared" si="276"/>
        <v>0</v>
      </c>
    </row>
    <row r="689" spans="1:11" x14ac:dyDescent="0.2">
      <c r="A689" s="74" t="s">
        <v>971</v>
      </c>
      <c r="B689" s="102">
        <f>IF(D689="","",MAX($A$10:B688)+1)</f>
        <v>366</v>
      </c>
      <c r="C689" s="89" t="s">
        <v>1149</v>
      </c>
      <c r="D689" s="47" t="s">
        <v>14</v>
      </c>
      <c r="E689" s="47">
        <v>5</v>
      </c>
      <c r="F689" s="25"/>
      <c r="G689" s="118"/>
      <c r="H689" s="65"/>
      <c r="I689" s="118">
        <f t="shared" si="274"/>
        <v>0</v>
      </c>
      <c r="J689" s="118">
        <f t="shared" si="275"/>
        <v>0</v>
      </c>
      <c r="K689" s="129">
        <f t="shared" si="276"/>
        <v>0</v>
      </c>
    </row>
    <row r="690" spans="1:11" x14ac:dyDescent="0.2">
      <c r="A690" s="74" t="s">
        <v>971</v>
      </c>
      <c r="B690" s="102">
        <f>IF(D690="","",MAX($A$10:B689)+1)</f>
        <v>367</v>
      </c>
      <c r="C690" s="89" t="s">
        <v>1148</v>
      </c>
      <c r="D690" s="47" t="s">
        <v>14</v>
      </c>
      <c r="E690" s="47">
        <v>5</v>
      </c>
      <c r="F690" s="25"/>
      <c r="G690" s="118"/>
      <c r="H690" s="65"/>
      <c r="I690" s="118">
        <f t="shared" si="274"/>
        <v>0</v>
      </c>
      <c r="J690" s="118">
        <f t="shared" si="275"/>
        <v>0</v>
      </c>
      <c r="K690" s="129">
        <f t="shared" si="276"/>
        <v>0</v>
      </c>
    </row>
    <row r="691" spans="1:11" x14ac:dyDescent="0.2">
      <c r="A691" s="74" t="s">
        <v>971</v>
      </c>
      <c r="B691" s="102">
        <f>IF(D691="","",MAX($A$10:B690)+1)</f>
        <v>368</v>
      </c>
      <c r="C691" s="89" t="s">
        <v>1147</v>
      </c>
      <c r="D691" s="47" t="s">
        <v>14</v>
      </c>
      <c r="E691" s="47">
        <v>5</v>
      </c>
      <c r="F691" s="25"/>
      <c r="G691" s="118"/>
      <c r="H691" s="65"/>
      <c r="I691" s="118">
        <f t="shared" si="274"/>
        <v>0</v>
      </c>
      <c r="J691" s="118">
        <f t="shared" si="275"/>
        <v>0</v>
      </c>
      <c r="K691" s="129">
        <f t="shared" si="276"/>
        <v>0</v>
      </c>
    </row>
    <row r="692" spans="1:11" ht="28.5" x14ac:dyDescent="0.2">
      <c r="A692" s="74" t="s">
        <v>971</v>
      </c>
      <c r="B692" s="102">
        <f>IF(D692="","",MAX($A$10:B691)+1)</f>
        <v>369</v>
      </c>
      <c r="C692" s="89" t="s">
        <v>1142</v>
      </c>
      <c r="D692" s="47" t="s">
        <v>14</v>
      </c>
      <c r="E692" s="47">
        <v>5</v>
      </c>
      <c r="F692" s="25"/>
      <c r="G692" s="118"/>
      <c r="H692" s="65"/>
      <c r="I692" s="118">
        <f t="shared" si="274"/>
        <v>0</v>
      </c>
      <c r="J692" s="118">
        <f t="shared" si="275"/>
        <v>0</v>
      </c>
      <c r="K692" s="129">
        <f t="shared" si="276"/>
        <v>0</v>
      </c>
    </row>
    <row r="693" spans="1:11" x14ac:dyDescent="0.2">
      <c r="A693" s="74" t="s">
        <v>971</v>
      </c>
      <c r="B693" s="102">
        <f>IF(D693="","",MAX($A$10:B692)+1)</f>
        <v>370</v>
      </c>
      <c r="C693" s="89" t="s">
        <v>1146</v>
      </c>
      <c r="D693" s="47" t="s">
        <v>72</v>
      </c>
      <c r="E693" s="47">
        <v>50</v>
      </c>
      <c r="F693" s="25"/>
      <c r="G693" s="118"/>
      <c r="H693" s="65"/>
      <c r="I693" s="118">
        <f t="shared" si="274"/>
        <v>0</v>
      </c>
      <c r="J693" s="118">
        <f t="shared" si="275"/>
        <v>0</v>
      </c>
      <c r="K693" s="129">
        <f t="shared" si="276"/>
        <v>0</v>
      </c>
    </row>
    <row r="694" spans="1:11" x14ac:dyDescent="0.2">
      <c r="A694" s="74" t="s">
        <v>971</v>
      </c>
      <c r="B694" s="102">
        <f>IF(D694="","",MAX($A$10:B693)+1)</f>
        <v>371</v>
      </c>
      <c r="C694" s="89" t="s">
        <v>1145</v>
      </c>
      <c r="D694" s="47" t="s">
        <v>14</v>
      </c>
      <c r="E694" s="47">
        <v>5</v>
      </c>
      <c r="F694" s="25"/>
      <c r="G694" s="118"/>
      <c r="H694" s="65"/>
      <c r="I694" s="118">
        <f t="shared" si="274"/>
        <v>0</v>
      </c>
      <c r="J694" s="118">
        <f t="shared" si="275"/>
        <v>0</v>
      </c>
      <c r="K694" s="129">
        <f t="shared" si="276"/>
        <v>0</v>
      </c>
    </row>
    <row r="695" spans="1:11" x14ac:dyDescent="0.2">
      <c r="A695" s="74" t="s">
        <v>971</v>
      </c>
      <c r="B695" s="102">
        <f>IF(D695="","",MAX($A$10:B694)+1)</f>
        <v>372</v>
      </c>
      <c r="C695" s="89" t="s">
        <v>1144</v>
      </c>
      <c r="D695" s="47" t="s">
        <v>14</v>
      </c>
      <c r="E695" s="47">
        <v>5</v>
      </c>
      <c r="F695" s="25"/>
      <c r="G695" s="118"/>
      <c r="H695" s="65"/>
      <c r="I695" s="118">
        <f t="shared" si="274"/>
        <v>0</v>
      </c>
      <c r="J695" s="118">
        <f t="shared" si="275"/>
        <v>0</v>
      </c>
      <c r="K695" s="129">
        <f t="shared" si="276"/>
        <v>0</v>
      </c>
    </row>
    <row r="696" spans="1:11" x14ac:dyDescent="0.2">
      <c r="A696" s="74" t="s">
        <v>971</v>
      </c>
      <c r="B696" s="102">
        <f>IF(D696="","",MAX($A$10:B695)+1)</f>
        <v>373</v>
      </c>
      <c r="C696" s="89" t="s">
        <v>1143</v>
      </c>
      <c r="D696" s="47" t="s">
        <v>14</v>
      </c>
      <c r="E696" s="47">
        <v>5</v>
      </c>
      <c r="F696" s="25"/>
      <c r="G696" s="118"/>
      <c r="H696" s="65"/>
      <c r="I696" s="118">
        <f t="shared" si="274"/>
        <v>0</v>
      </c>
      <c r="J696" s="118">
        <f t="shared" si="275"/>
        <v>0</v>
      </c>
      <c r="K696" s="129">
        <f t="shared" si="276"/>
        <v>0</v>
      </c>
    </row>
    <row r="697" spans="1:11" ht="28.5" x14ac:dyDescent="0.2">
      <c r="A697" s="74" t="s">
        <v>971</v>
      </c>
      <c r="B697" s="102">
        <f>IF(D697="","",MAX($A$10:B696)+1)</f>
        <v>374</v>
      </c>
      <c r="C697" s="89" t="s">
        <v>1142</v>
      </c>
      <c r="D697" s="47" t="s">
        <v>14</v>
      </c>
      <c r="E697" s="47">
        <v>5</v>
      </c>
      <c r="F697" s="25"/>
      <c r="G697" s="118"/>
      <c r="H697" s="65"/>
      <c r="I697" s="118">
        <f t="shared" si="274"/>
        <v>0</v>
      </c>
      <c r="J697" s="118">
        <f t="shared" si="275"/>
        <v>0</v>
      </c>
      <c r="K697" s="129">
        <f t="shared" si="276"/>
        <v>0</v>
      </c>
    </row>
    <row r="698" spans="1:11" ht="15" x14ac:dyDescent="0.2">
      <c r="A698" s="32"/>
      <c r="B698" s="24"/>
      <c r="C698" s="83" t="s">
        <v>1141</v>
      </c>
      <c r="D698" s="24"/>
      <c r="E698" s="24"/>
      <c r="F698" s="25"/>
      <c r="G698" s="55"/>
      <c r="H698" s="64"/>
      <c r="I698" s="55"/>
      <c r="J698" s="55"/>
      <c r="K698" s="60"/>
    </row>
    <row r="699" spans="1:11" ht="42.75" x14ac:dyDescent="0.2">
      <c r="A699" s="32"/>
      <c r="B699" s="24"/>
      <c r="C699" s="89" t="s">
        <v>1140</v>
      </c>
      <c r="D699" s="24"/>
      <c r="E699" s="24"/>
      <c r="F699" s="25"/>
      <c r="G699" s="55"/>
      <c r="H699" s="64"/>
      <c r="I699" s="55"/>
      <c r="J699" s="55"/>
      <c r="K699" s="60"/>
    </row>
    <row r="700" spans="1:11" x14ac:dyDescent="0.2">
      <c r="A700" s="74" t="s">
        <v>971</v>
      </c>
      <c r="B700" s="102">
        <f>IF(D700="","",MAX($A$10:B699)+1)</f>
        <v>375</v>
      </c>
      <c r="C700" s="89" t="s">
        <v>1139</v>
      </c>
      <c r="D700" s="47" t="s">
        <v>72</v>
      </c>
      <c r="E700" s="47">
        <v>50</v>
      </c>
      <c r="F700" s="25"/>
      <c r="G700" s="118"/>
      <c r="H700" s="65"/>
      <c r="I700" s="118">
        <f t="shared" ref="I700:I703" si="277">G700+(G700*H700)</f>
        <v>0</v>
      </c>
      <c r="J700" s="118">
        <f t="shared" ref="J700:J703" si="278">G700*E700</f>
        <v>0</v>
      </c>
      <c r="K700" s="129">
        <f t="shared" ref="K700:K703" si="279">I700*E700</f>
        <v>0</v>
      </c>
    </row>
    <row r="701" spans="1:11" x14ac:dyDescent="0.2">
      <c r="A701" s="74" t="s">
        <v>971</v>
      </c>
      <c r="B701" s="102">
        <f>IF(D701="","",MAX($A$10:B700)+1)</f>
        <v>376</v>
      </c>
      <c r="C701" s="89" t="s">
        <v>1137</v>
      </c>
      <c r="D701" s="47" t="s">
        <v>14</v>
      </c>
      <c r="E701" s="47">
        <v>5</v>
      </c>
      <c r="F701" s="25"/>
      <c r="G701" s="118"/>
      <c r="H701" s="65"/>
      <c r="I701" s="118">
        <f t="shared" si="277"/>
        <v>0</v>
      </c>
      <c r="J701" s="118">
        <f t="shared" si="278"/>
        <v>0</v>
      </c>
      <c r="K701" s="129">
        <f t="shared" si="279"/>
        <v>0</v>
      </c>
    </row>
    <row r="702" spans="1:11" x14ac:dyDescent="0.2">
      <c r="A702" s="74" t="s">
        <v>971</v>
      </c>
      <c r="B702" s="102">
        <f>IF(D702="","",MAX($A$10:B701)+1)</f>
        <v>377</v>
      </c>
      <c r="C702" s="89" t="s">
        <v>1138</v>
      </c>
      <c r="D702" s="47" t="s">
        <v>72</v>
      </c>
      <c r="E702" s="47">
        <v>50</v>
      </c>
      <c r="F702" s="25"/>
      <c r="G702" s="118"/>
      <c r="H702" s="65"/>
      <c r="I702" s="118">
        <f t="shared" si="277"/>
        <v>0</v>
      </c>
      <c r="J702" s="118">
        <f t="shared" si="278"/>
        <v>0</v>
      </c>
      <c r="K702" s="129">
        <f t="shared" si="279"/>
        <v>0</v>
      </c>
    </row>
    <row r="703" spans="1:11" x14ac:dyDescent="0.2">
      <c r="A703" s="74" t="s">
        <v>971</v>
      </c>
      <c r="B703" s="102">
        <f>IF(D703="","",MAX($A$10:B702)+1)</f>
        <v>378</v>
      </c>
      <c r="C703" s="89" t="s">
        <v>1137</v>
      </c>
      <c r="D703" s="47" t="s">
        <v>14</v>
      </c>
      <c r="E703" s="47">
        <v>5</v>
      </c>
      <c r="F703" s="25"/>
      <c r="G703" s="118"/>
      <c r="H703" s="65"/>
      <c r="I703" s="118">
        <f t="shared" si="277"/>
        <v>0</v>
      </c>
      <c r="J703" s="118">
        <f t="shared" si="278"/>
        <v>0</v>
      </c>
      <c r="K703" s="129">
        <f t="shared" si="279"/>
        <v>0</v>
      </c>
    </row>
    <row r="704" spans="1:11" ht="15" x14ac:dyDescent="0.2">
      <c r="A704" s="32"/>
      <c r="B704" s="24"/>
      <c r="C704" s="83" t="s">
        <v>1136</v>
      </c>
      <c r="D704" s="24"/>
      <c r="E704" s="24"/>
      <c r="F704" s="25"/>
      <c r="G704" s="55"/>
      <c r="H704" s="64"/>
      <c r="I704" s="55"/>
      <c r="J704" s="55"/>
      <c r="K704" s="60"/>
    </row>
    <row r="705" spans="1:11" ht="15" x14ac:dyDescent="0.2">
      <c r="A705" s="32"/>
      <c r="B705" s="24"/>
      <c r="C705" s="83" t="s">
        <v>1135</v>
      </c>
      <c r="D705" s="24"/>
      <c r="E705" s="24"/>
      <c r="F705" s="25"/>
      <c r="G705" s="55"/>
      <c r="H705" s="64"/>
      <c r="I705" s="55"/>
      <c r="J705" s="55"/>
      <c r="K705" s="60"/>
    </row>
    <row r="706" spans="1:11" ht="42.75" x14ac:dyDescent="0.2">
      <c r="A706" s="74" t="s">
        <v>971</v>
      </c>
      <c r="B706" s="102">
        <f>IF(D706="","",MAX($A$10:B705)+1)</f>
        <v>379</v>
      </c>
      <c r="C706" s="89" t="s">
        <v>1134</v>
      </c>
      <c r="D706" s="47" t="s">
        <v>72</v>
      </c>
      <c r="E706" s="47">
        <v>50</v>
      </c>
      <c r="F706" s="25"/>
      <c r="G706" s="118"/>
      <c r="H706" s="65"/>
      <c r="I706" s="118">
        <f t="shared" ref="I706:I709" si="280">G706+(G706*H706)</f>
        <v>0</v>
      </c>
      <c r="J706" s="118">
        <f t="shared" ref="J706:J709" si="281">G706*E706</f>
        <v>0</v>
      </c>
      <c r="K706" s="129">
        <f t="shared" ref="K706:K709" si="282">I706*E706</f>
        <v>0</v>
      </c>
    </row>
    <row r="707" spans="1:11" x14ac:dyDescent="0.2">
      <c r="A707" s="74" t="s">
        <v>971</v>
      </c>
      <c r="B707" s="102">
        <f>IF(D707="","",MAX($A$10:B706)+1)</f>
        <v>380</v>
      </c>
      <c r="C707" s="89" t="s">
        <v>1133</v>
      </c>
      <c r="D707" s="47" t="s">
        <v>14</v>
      </c>
      <c r="E707" s="47">
        <v>5</v>
      </c>
      <c r="F707" s="25"/>
      <c r="G707" s="118"/>
      <c r="H707" s="65"/>
      <c r="I707" s="118">
        <f t="shared" si="280"/>
        <v>0</v>
      </c>
      <c r="J707" s="118">
        <f t="shared" si="281"/>
        <v>0</v>
      </c>
      <c r="K707" s="129">
        <f t="shared" si="282"/>
        <v>0</v>
      </c>
    </row>
    <row r="708" spans="1:11" x14ac:dyDescent="0.2">
      <c r="A708" s="74" t="s">
        <v>971</v>
      </c>
      <c r="B708" s="102">
        <f>IF(D708="","",MAX($A$10:B707)+1)</f>
        <v>381</v>
      </c>
      <c r="C708" s="89" t="s">
        <v>1132</v>
      </c>
      <c r="D708" s="47" t="s">
        <v>72</v>
      </c>
      <c r="E708" s="47">
        <v>50</v>
      </c>
      <c r="F708" s="25"/>
      <c r="G708" s="118"/>
      <c r="H708" s="65"/>
      <c r="I708" s="118">
        <f t="shared" si="280"/>
        <v>0</v>
      </c>
      <c r="J708" s="118">
        <f t="shared" si="281"/>
        <v>0</v>
      </c>
      <c r="K708" s="129">
        <f t="shared" si="282"/>
        <v>0</v>
      </c>
    </row>
    <row r="709" spans="1:11" x14ac:dyDescent="0.2">
      <c r="A709" s="74" t="s">
        <v>971</v>
      </c>
      <c r="B709" s="102">
        <f>IF(D709="","",MAX($A$10:B708)+1)</f>
        <v>382</v>
      </c>
      <c r="C709" s="89" t="s">
        <v>1131</v>
      </c>
      <c r="D709" s="47" t="s">
        <v>72</v>
      </c>
      <c r="E709" s="47">
        <v>50</v>
      </c>
      <c r="F709" s="25"/>
      <c r="G709" s="118"/>
      <c r="H709" s="65"/>
      <c r="I709" s="118">
        <f t="shared" si="280"/>
        <v>0</v>
      </c>
      <c r="J709" s="118">
        <f t="shared" si="281"/>
        <v>0</v>
      </c>
      <c r="K709" s="129">
        <f t="shared" si="282"/>
        <v>0</v>
      </c>
    </row>
    <row r="710" spans="1:11" ht="15" x14ac:dyDescent="0.2">
      <c r="A710" s="32"/>
      <c r="B710" s="24"/>
      <c r="C710" s="87" t="s">
        <v>1130</v>
      </c>
      <c r="D710" s="24"/>
      <c r="E710" s="24"/>
      <c r="F710" s="25"/>
      <c r="G710" s="55"/>
      <c r="H710" s="64"/>
      <c r="I710" s="55"/>
      <c r="J710" s="55"/>
      <c r="K710" s="60"/>
    </row>
    <row r="711" spans="1:11" ht="15" x14ac:dyDescent="0.2">
      <c r="A711" s="32"/>
      <c r="B711" s="24"/>
      <c r="C711" s="83" t="s">
        <v>1097</v>
      </c>
      <c r="D711" s="24"/>
      <c r="E711" s="24"/>
      <c r="F711" s="25"/>
      <c r="G711" s="55"/>
      <c r="H711" s="64"/>
      <c r="I711" s="55"/>
      <c r="J711" s="55"/>
      <c r="K711" s="60"/>
    </row>
    <row r="712" spans="1:11" ht="30" x14ac:dyDescent="0.2">
      <c r="A712" s="32"/>
      <c r="B712" s="24"/>
      <c r="C712" s="83" t="s">
        <v>1129</v>
      </c>
      <c r="D712" s="24"/>
      <c r="E712" s="24"/>
      <c r="F712" s="25"/>
      <c r="G712" s="55"/>
      <c r="H712" s="64"/>
      <c r="I712" s="55"/>
      <c r="J712" s="55"/>
      <c r="K712" s="60"/>
    </row>
    <row r="713" spans="1:11" ht="15" x14ac:dyDescent="0.2">
      <c r="A713" s="32"/>
      <c r="B713" s="24"/>
      <c r="C713" s="83" t="s">
        <v>1128</v>
      </c>
      <c r="D713" s="24"/>
      <c r="E713" s="24"/>
      <c r="F713" s="25"/>
      <c r="G713" s="55"/>
      <c r="H713" s="64"/>
      <c r="I713" s="55"/>
      <c r="J713" s="55"/>
      <c r="K713" s="60"/>
    </row>
    <row r="714" spans="1:11" ht="15" x14ac:dyDescent="0.2">
      <c r="A714" s="32"/>
      <c r="B714" s="24"/>
      <c r="C714" s="88" t="s">
        <v>585</v>
      </c>
      <c r="D714" s="24"/>
      <c r="E714" s="24"/>
      <c r="F714" s="25"/>
      <c r="G714" s="55"/>
      <c r="H714" s="64"/>
      <c r="I714" s="55"/>
      <c r="J714" s="55"/>
      <c r="K714" s="60"/>
    </row>
    <row r="715" spans="1:11" ht="15" x14ac:dyDescent="0.2">
      <c r="A715" s="32"/>
      <c r="B715" s="24"/>
      <c r="C715" s="83" t="s">
        <v>1127</v>
      </c>
      <c r="D715" s="24"/>
      <c r="E715" s="24"/>
      <c r="F715" s="25"/>
      <c r="G715" s="55"/>
      <c r="H715" s="64"/>
      <c r="I715" s="55"/>
      <c r="J715" s="55"/>
      <c r="K715" s="60"/>
    </row>
    <row r="716" spans="1:11" ht="15" x14ac:dyDescent="0.2">
      <c r="A716" s="32"/>
      <c r="B716" s="24"/>
      <c r="C716" s="83" t="s">
        <v>1126</v>
      </c>
      <c r="D716" s="24"/>
      <c r="E716" s="24"/>
      <c r="F716" s="25"/>
      <c r="G716" s="55"/>
      <c r="H716" s="64"/>
      <c r="I716" s="55"/>
      <c r="J716" s="55"/>
      <c r="K716" s="60"/>
    </row>
    <row r="717" spans="1:11" ht="28.5" x14ac:dyDescent="0.2">
      <c r="A717" s="74" t="s">
        <v>971</v>
      </c>
      <c r="B717" s="102">
        <f>IF(D717="","",MAX($A$10:B716)+1)</f>
        <v>383</v>
      </c>
      <c r="C717" s="89" t="s">
        <v>1125</v>
      </c>
      <c r="D717" s="47" t="s">
        <v>72</v>
      </c>
      <c r="E717" s="47">
        <v>200</v>
      </c>
      <c r="F717" s="25"/>
      <c r="G717" s="118"/>
      <c r="H717" s="65"/>
      <c r="I717" s="118">
        <f t="shared" ref="I717:I720" si="283">G717+(G717*H717)</f>
        <v>0</v>
      </c>
      <c r="J717" s="118">
        <f t="shared" ref="J717:J720" si="284">G717*E717</f>
        <v>0</v>
      </c>
      <c r="K717" s="129">
        <f t="shared" ref="K717:K720" si="285">I717*E717</f>
        <v>0</v>
      </c>
    </row>
    <row r="718" spans="1:11" ht="28.5" x14ac:dyDescent="0.2">
      <c r="A718" s="74" t="s">
        <v>971</v>
      </c>
      <c r="B718" s="102">
        <f>IF(D718="","",MAX($A$10:B717)+1)</f>
        <v>384</v>
      </c>
      <c r="C718" s="89" t="s">
        <v>1124</v>
      </c>
      <c r="D718" s="47" t="s">
        <v>72</v>
      </c>
      <c r="E718" s="47">
        <v>200</v>
      </c>
      <c r="F718" s="25"/>
      <c r="G718" s="118"/>
      <c r="H718" s="65"/>
      <c r="I718" s="118">
        <f t="shared" si="283"/>
        <v>0</v>
      </c>
      <c r="J718" s="118">
        <f t="shared" si="284"/>
        <v>0</v>
      </c>
      <c r="K718" s="129">
        <f t="shared" si="285"/>
        <v>0</v>
      </c>
    </row>
    <row r="719" spans="1:11" x14ac:dyDescent="0.2">
      <c r="A719" s="74" t="s">
        <v>971</v>
      </c>
      <c r="B719" s="102">
        <f>IF(D719="","",MAX($A$10:B718)+1)</f>
        <v>385</v>
      </c>
      <c r="C719" s="89" t="s">
        <v>1123</v>
      </c>
      <c r="D719" s="47" t="s">
        <v>72</v>
      </c>
      <c r="E719" s="47">
        <v>200</v>
      </c>
      <c r="F719" s="25"/>
      <c r="G719" s="118"/>
      <c r="H719" s="65"/>
      <c r="I719" s="118">
        <f t="shared" si="283"/>
        <v>0</v>
      </c>
      <c r="J719" s="118">
        <f t="shared" si="284"/>
        <v>0</v>
      </c>
      <c r="K719" s="129">
        <f t="shared" si="285"/>
        <v>0</v>
      </c>
    </row>
    <row r="720" spans="1:11" x14ac:dyDescent="0.2">
      <c r="A720" s="74" t="s">
        <v>971</v>
      </c>
      <c r="B720" s="102">
        <f>IF(D720="","",MAX($A$10:B719)+1)</f>
        <v>386</v>
      </c>
      <c r="C720" s="89" t="s">
        <v>578</v>
      </c>
      <c r="D720" s="47" t="s">
        <v>72</v>
      </c>
      <c r="E720" s="47">
        <v>200</v>
      </c>
      <c r="F720" s="25"/>
      <c r="G720" s="118"/>
      <c r="H720" s="65"/>
      <c r="I720" s="118">
        <f t="shared" si="283"/>
        <v>0</v>
      </c>
      <c r="J720" s="118">
        <f t="shared" si="284"/>
        <v>0</v>
      </c>
      <c r="K720" s="129">
        <f t="shared" si="285"/>
        <v>0</v>
      </c>
    </row>
    <row r="721" spans="1:11" ht="30" x14ac:dyDescent="0.2">
      <c r="A721" s="32"/>
      <c r="B721" s="24"/>
      <c r="C721" s="83" t="s">
        <v>1122</v>
      </c>
      <c r="D721" s="24"/>
      <c r="E721" s="24"/>
      <c r="F721" s="25"/>
      <c r="G721" s="55"/>
      <c r="H721" s="64"/>
      <c r="I721" s="55"/>
      <c r="J721" s="55"/>
      <c r="K721" s="60"/>
    </row>
    <row r="722" spans="1:11" x14ac:dyDescent="0.2">
      <c r="A722" s="74" t="s">
        <v>971</v>
      </c>
      <c r="B722" s="102">
        <f>IF(D722="","",MAX($A$10:B721)+1)</f>
        <v>387</v>
      </c>
      <c r="C722" s="89" t="s">
        <v>576</v>
      </c>
      <c r="D722" s="47" t="s">
        <v>72</v>
      </c>
      <c r="E722" s="47">
        <v>200</v>
      </c>
      <c r="F722" s="25"/>
      <c r="G722" s="118"/>
      <c r="H722" s="65"/>
      <c r="I722" s="118">
        <f t="shared" ref="I722:I727" si="286">G722+(G722*H722)</f>
        <v>0</v>
      </c>
      <c r="J722" s="118">
        <f t="shared" ref="J722:J727" si="287">G722*E722</f>
        <v>0</v>
      </c>
      <c r="K722" s="129">
        <f t="shared" ref="K722:K727" si="288">I722*E722</f>
        <v>0</v>
      </c>
    </row>
    <row r="723" spans="1:11" x14ac:dyDescent="0.2">
      <c r="A723" s="74" t="s">
        <v>971</v>
      </c>
      <c r="B723" s="102">
        <f>IF(D723="","",MAX($A$10:B722)+1)</f>
        <v>388</v>
      </c>
      <c r="C723" s="89" t="s">
        <v>575</v>
      </c>
      <c r="D723" s="47" t="s">
        <v>72</v>
      </c>
      <c r="E723" s="47">
        <v>200</v>
      </c>
      <c r="F723" s="25"/>
      <c r="G723" s="118"/>
      <c r="H723" s="65"/>
      <c r="I723" s="118">
        <f t="shared" si="286"/>
        <v>0</v>
      </c>
      <c r="J723" s="118">
        <f t="shared" si="287"/>
        <v>0</v>
      </c>
      <c r="K723" s="129">
        <f t="shared" si="288"/>
        <v>0</v>
      </c>
    </row>
    <row r="724" spans="1:11" x14ac:dyDescent="0.2">
      <c r="A724" s="74" t="s">
        <v>971</v>
      </c>
      <c r="B724" s="102">
        <f>IF(D724="","",MAX($A$10:B723)+1)</f>
        <v>389</v>
      </c>
      <c r="C724" s="89" t="s">
        <v>574</v>
      </c>
      <c r="D724" s="47" t="s">
        <v>72</v>
      </c>
      <c r="E724" s="47">
        <v>200</v>
      </c>
      <c r="F724" s="25"/>
      <c r="G724" s="118"/>
      <c r="H724" s="65"/>
      <c r="I724" s="118">
        <f t="shared" si="286"/>
        <v>0</v>
      </c>
      <c r="J724" s="118">
        <f t="shared" si="287"/>
        <v>0</v>
      </c>
      <c r="K724" s="129">
        <f t="shared" si="288"/>
        <v>0</v>
      </c>
    </row>
    <row r="725" spans="1:11" ht="28.5" x14ac:dyDescent="0.2">
      <c r="A725" s="74" t="s">
        <v>971</v>
      </c>
      <c r="B725" s="102">
        <f>IF(D725="","",MAX($A$10:B724)+1)</f>
        <v>390</v>
      </c>
      <c r="C725" s="89" t="s">
        <v>573</v>
      </c>
      <c r="D725" s="47" t="s">
        <v>72</v>
      </c>
      <c r="E725" s="47">
        <v>200</v>
      </c>
      <c r="F725" s="25"/>
      <c r="G725" s="118"/>
      <c r="H725" s="65"/>
      <c r="I725" s="118">
        <f t="shared" si="286"/>
        <v>0</v>
      </c>
      <c r="J725" s="118">
        <f t="shared" si="287"/>
        <v>0</v>
      </c>
      <c r="K725" s="129">
        <f t="shared" si="288"/>
        <v>0</v>
      </c>
    </row>
    <row r="726" spans="1:11" x14ac:dyDescent="0.2">
      <c r="A726" s="74" t="s">
        <v>971</v>
      </c>
      <c r="B726" s="102">
        <f>IF(D726="","",MAX($A$10:B725)+1)</f>
        <v>391</v>
      </c>
      <c r="C726" s="89" t="s">
        <v>1121</v>
      </c>
      <c r="D726" s="47" t="s">
        <v>72</v>
      </c>
      <c r="E726" s="47">
        <v>200</v>
      </c>
      <c r="F726" s="25"/>
      <c r="G726" s="118"/>
      <c r="H726" s="65"/>
      <c r="I726" s="118">
        <f t="shared" si="286"/>
        <v>0</v>
      </c>
      <c r="J726" s="118">
        <f t="shared" si="287"/>
        <v>0</v>
      </c>
      <c r="K726" s="129">
        <f t="shared" si="288"/>
        <v>0</v>
      </c>
    </row>
    <row r="727" spans="1:11" x14ac:dyDescent="0.2">
      <c r="A727" s="74" t="s">
        <v>971</v>
      </c>
      <c r="B727" s="102">
        <f>IF(D727="","",MAX($A$10:B726)+1)</f>
        <v>392</v>
      </c>
      <c r="C727" s="89" t="s">
        <v>1120</v>
      </c>
      <c r="D727" s="47" t="s">
        <v>72</v>
      </c>
      <c r="E727" s="47">
        <v>200</v>
      </c>
      <c r="F727" s="25"/>
      <c r="G727" s="118"/>
      <c r="H727" s="65"/>
      <c r="I727" s="118">
        <f t="shared" si="286"/>
        <v>0</v>
      </c>
      <c r="J727" s="118">
        <f t="shared" si="287"/>
        <v>0</v>
      </c>
      <c r="K727" s="129">
        <f t="shared" si="288"/>
        <v>0</v>
      </c>
    </row>
    <row r="728" spans="1:11" ht="15" x14ac:dyDescent="0.2">
      <c r="A728" s="32"/>
      <c r="B728" s="24"/>
      <c r="C728" s="83" t="s">
        <v>1119</v>
      </c>
      <c r="D728" s="24"/>
      <c r="E728" s="24"/>
      <c r="F728" s="25"/>
      <c r="G728" s="55"/>
      <c r="H728" s="64"/>
      <c r="I728" s="55"/>
      <c r="J728" s="55"/>
      <c r="K728" s="60"/>
    </row>
    <row r="729" spans="1:11" x14ac:dyDescent="0.2">
      <c r="A729" s="74" t="s">
        <v>971</v>
      </c>
      <c r="B729" s="102">
        <f>IF(D729="","",MAX($A$10:B728)+1)</f>
        <v>393</v>
      </c>
      <c r="C729" s="89" t="s">
        <v>1118</v>
      </c>
      <c r="D729" s="47" t="s">
        <v>72</v>
      </c>
      <c r="E729" s="47">
        <v>200</v>
      </c>
      <c r="F729" s="25"/>
      <c r="G729" s="118"/>
      <c r="H729" s="65"/>
      <c r="I729" s="118">
        <f t="shared" ref="I729:I734" si="289">G729+(G729*H729)</f>
        <v>0</v>
      </c>
      <c r="J729" s="118">
        <f t="shared" ref="J729:J734" si="290">G729*E729</f>
        <v>0</v>
      </c>
      <c r="K729" s="129">
        <f t="shared" ref="K729:K734" si="291">I729*E729</f>
        <v>0</v>
      </c>
    </row>
    <row r="730" spans="1:11" x14ac:dyDescent="0.2">
      <c r="A730" s="74" t="s">
        <v>971</v>
      </c>
      <c r="B730" s="102">
        <f>IF(D730="","",MAX($A$10:B729)+1)</f>
        <v>394</v>
      </c>
      <c r="C730" s="89" t="s">
        <v>1117</v>
      </c>
      <c r="D730" s="47" t="s">
        <v>72</v>
      </c>
      <c r="E730" s="47">
        <v>200</v>
      </c>
      <c r="F730" s="25"/>
      <c r="G730" s="118"/>
      <c r="H730" s="65"/>
      <c r="I730" s="118">
        <f t="shared" si="289"/>
        <v>0</v>
      </c>
      <c r="J730" s="118">
        <f t="shared" si="290"/>
        <v>0</v>
      </c>
      <c r="K730" s="129">
        <f t="shared" si="291"/>
        <v>0</v>
      </c>
    </row>
    <row r="731" spans="1:11" x14ac:dyDescent="0.2">
      <c r="A731" s="74" t="s">
        <v>971</v>
      </c>
      <c r="B731" s="102">
        <f>IF(D731="","",MAX($A$10:B730)+1)</f>
        <v>395</v>
      </c>
      <c r="C731" s="89" t="s">
        <v>1116</v>
      </c>
      <c r="D731" s="47" t="s">
        <v>72</v>
      </c>
      <c r="E731" s="47">
        <v>200</v>
      </c>
      <c r="F731" s="25"/>
      <c r="G731" s="118"/>
      <c r="H731" s="65"/>
      <c r="I731" s="118">
        <f t="shared" si="289"/>
        <v>0</v>
      </c>
      <c r="J731" s="118">
        <f t="shared" si="290"/>
        <v>0</v>
      </c>
      <c r="K731" s="129">
        <f t="shared" si="291"/>
        <v>0</v>
      </c>
    </row>
    <row r="732" spans="1:11" x14ac:dyDescent="0.2">
      <c r="A732" s="74" t="s">
        <v>971</v>
      </c>
      <c r="B732" s="102">
        <f>IF(D732="","",MAX($A$10:B731)+1)</f>
        <v>396</v>
      </c>
      <c r="C732" s="89" t="s">
        <v>1115</v>
      </c>
      <c r="D732" s="47" t="s">
        <v>72</v>
      </c>
      <c r="E732" s="47">
        <v>200</v>
      </c>
      <c r="F732" s="25"/>
      <c r="G732" s="118"/>
      <c r="H732" s="65"/>
      <c r="I732" s="118">
        <f t="shared" si="289"/>
        <v>0</v>
      </c>
      <c r="J732" s="118">
        <f t="shared" si="290"/>
        <v>0</v>
      </c>
      <c r="K732" s="129">
        <f t="shared" si="291"/>
        <v>0</v>
      </c>
    </row>
    <row r="733" spans="1:11" x14ac:dyDescent="0.2">
      <c r="A733" s="74" t="s">
        <v>971</v>
      </c>
      <c r="B733" s="102">
        <f>IF(D733="","",MAX($A$10:B732)+1)</f>
        <v>397</v>
      </c>
      <c r="C733" s="89" t="s">
        <v>1114</v>
      </c>
      <c r="D733" s="47" t="s">
        <v>72</v>
      </c>
      <c r="E733" s="47">
        <v>200</v>
      </c>
      <c r="F733" s="25"/>
      <c r="G733" s="118"/>
      <c r="H733" s="65"/>
      <c r="I733" s="118">
        <f t="shared" si="289"/>
        <v>0</v>
      </c>
      <c r="J733" s="118">
        <f t="shared" si="290"/>
        <v>0</v>
      </c>
      <c r="K733" s="129">
        <f t="shared" si="291"/>
        <v>0</v>
      </c>
    </row>
    <row r="734" spans="1:11" x14ac:dyDescent="0.2">
      <c r="A734" s="74" t="s">
        <v>971</v>
      </c>
      <c r="B734" s="102">
        <f>IF(D734="","",MAX($A$10:B733)+1)</f>
        <v>398</v>
      </c>
      <c r="C734" s="89" t="s">
        <v>1113</v>
      </c>
      <c r="D734" s="47" t="s">
        <v>72</v>
      </c>
      <c r="E734" s="47">
        <v>200</v>
      </c>
      <c r="F734" s="25"/>
      <c r="G734" s="118"/>
      <c r="H734" s="65"/>
      <c r="I734" s="118">
        <f t="shared" si="289"/>
        <v>0</v>
      </c>
      <c r="J734" s="118">
        <f t="shared" si="290"/>
        <v>0</v>
      </c>
      <c r="K734" s="129">
        <f t="shared" si="291"/>
        <v>0</v>
      </c>
    </row>
    <row r="735" spans="1:11" s="3" customFormat="1" ht="15" x14ac:dyDescent="0.25">
      <c r="A735" s="32"/>
      <c r="B735" s="24"/>
      <c r="C735" s="88" t="s">
        <v>572</v>
      </c>
      <c r="D735" s="24"/>
      <c r="E735" s="24"/>
      <c r="F735" s="25"/>
      <c r="G735" s="55"/>
      <c r="H735" s="64"/>
      <c r="I735" s="55"/>
      <c r="J735" s="55"/>
      <c r="K735" s="60"/>
    </row>
    <row r="736" spans="1:11" s="3" customFormat="1" x14ac:dyDescent="0.25">
      <c r="A736" s="32"/>
      <c r="B736" s="24"/>
      <c r="C736" s="89" t="s">
        <v>571</v>
      </c>
      <c r="D736" s="24"/>
      <c r="E736" s="24"/>
      <c r="F736" s="25"/>
      <c r="G736" s="55"/>
      <c r="H736" s="64"/>
      <c r="I736" s="55"/>
      <c r="J736" s="55"/>
      <c r="K736" s="60"/>
    </row>
    <row r="737" spans="1:11" s="3" customFormat="1" x14ac:dyDescent="0.25">
      <c r="A737" s="74" t="s">
        <v>971</v>
      </c>
      <c r="B737" s="102">
        <f>IF(D737="","",MAX($A$10:B736)+1)</f>
        <v>399</v>
      </c>
      <c r="C737" s="89" t="s">
        <v>570</v>
      </c>
      <c r="D737" s="47" t="s">
        <v>29</v>
      </c>
      <c r="E737" s="47">
        <v>20</v>
      </c>
      <c r="F737" s="25"/>
      <c r="G737" s="118"/>
      <c r="H737" s="65"/>
      <c r="I737" s="118">
        <f t="shared" ref="I737:I741" si="292">G737+(G737*H737)</f>
        <v>0</v>
      </c>
      <c r="J737" s="118">
        <f t="shared" ref="J737:J741" si="293">G737*E737</f>
        <v>0</v>
      </c>
      <c r="K737" s="129">
        <f t="shared" ref="K737:K741" si="294">I737*E737</f>
        <v>0</v>
      </c>
    </row>
    <row r="738" spans="1:11" s="3" customFormat="1" x14ac:dyDescent="0.25">
      <c r="A738" s="74" t="s">
        <v>971</v>
      </c>
      <c r="B738" s="102">
        <f>IF(D738="","",MAX($A$10:B737)+1)</f>
        <v>400</v>
      </c>
      <c r="C738" s="89" t="s">
        <v>1112</v>
      </c>
      <c r="D738" s="47" t="s">
        <v>14</v>
      </c>
      <c r="E738" s="47">
        <v>5</v>
      </c>
      <c r="F738" s="25"/>
      <c r="G738" s="118"/>
      <c r="H738" s="65"/>
      <c r="I738" s="118">
        <f t="shared" si="292"/>
        <v>0</v>
      </c>
      <c r="J738" s="118">
        <f t="shared" si="293"/>
        <v>0</v>
      </c>
      <c r="K738" s="129">
        <f t="shared" si="294"/>
        <v>0</v>
      </c>
    </row>
    <row r="739" spans="1:11" s="3" customFormat="1" x14ac:dyDescent="0.25">
      <c r="A739" s="74" t="s">
        <v>971</v>
      </c>
      <c r="B739" s="102">
        <f>IF(D739="","",MAX($A$10:B738)+1)</f>
        <v>401</v>
      </c>
      <c r="C739" s="89" t="s">
        <v>1111</v>
      </c>
      <c r="D739" s="47" t="s">
        <v>72</v>
      </c>
      <c r="E739" s="47">
        <v>100</v>
      </c>
      <c r="F739" s="25"/>
      <c r="G739" s="118"/>
      <c r="H739" s="65"/>
      <c r="I739" s="118">
        <f t="shared" si="292"/>
        <v>0</v>
      </c>
      <c r="J739" s="118">
        <f t="shared" si="293"/>
        <v>0</v>
      </c>
      <c r="K739" s="129">
        <f t="shared" si="294"/>
        <v>0</v>
      </c>
    </row>
    <row r="740" spans="1:11" s="3" customFormat="1" x14ac:dyDescent="0.25">
      <c r="A740" s="74" t="s">
        <v>971</v>
      </c>
      <c r="B740" s="102">
        <f>IF(D740="","",MAX($A$10:B739)+1)</f>
        <v>402</v>
      </c>
      <c r="C740" s="89" t="s">
        <v>568</v>
      </c>
      <c r="D740" s="47" t="s">
        <v>72</v>
      </c>
      <c r="E740" s="47">
        <v>100</v>
      </c>
      <c r="F740" s="25"/>
      <c r="G740" s="118"/>
      <c r="H740" s="65"/>
      <c r="I740" s="118">
        <f t="shared" si="292"/>
        <v>0</v>
      </c>
      <c r="J740" s="118">
        <f t="shared" si="293"/>
        <v>0</v>
      </c>
      <c r="K740" s="129">
        <f t="shared" si="294"/>
        <v>0</v>
      </c>
    </row>
    <row r="741" spans="1:11" s="3" customFormat="1" x14ac:dyDescent="0.25">
      <c r="A741" s="74" t="s">
        <v>971</v>
      </c>
      <c r="B741" s="102">
        <f>IF(D741="","",MAX($A$10:B740)+1)</f>
        <v>403</v>
      </c>
      <c r="C741" s="111" t="s">
        <v>1110</v>
      </c>
      <c r="D741" s="47" t="s">
        <v>72</v>
      </c>
      <c r="E741" s="47">
        <v>100</v>
      </c>
      <c r="F741" s="25"/>
      <c r="G741" s="118"/>
      <c r="H741" s="65"/>
      <c r="I741" s="118">
        <f t="shared" si="292"/>
        <v>0</v>
      </c>
      <c r="J741" s="118">
        <f t="shared" si="293"/>
        <v>0</v>
      </c>
      <c r="K741" s="129">
        <f t="shared" si="294"/>
        <v>0</v>
      </c>
    </row>
    <row r="742" spans="1:11" ht="15" x14ac:dyDescent="0.2">
      <c r="A742" s="32"/>
      <c r="B742" s="24"/>
      <c r="C742" s="88" t="s">
        <v>1109</v>
      </c>
      <c r="D742" s="24"/>
      <c r="E742" s="24"/>
      <c r="F742" s="25"/>
      <c r="G742" s="55"/>
      <c r="H742" s="64"/>
      <c r="I742" s="55"/>
      <c r="J742" s="55"/>
      <c r="K742" s="60"/>
    </row>
    <row r="743" spans="1:11" ht="15" x14ac:dyDescent="0.2">
      <c r="A743" s="32"/>
      <c r="B743" s="24"/>
      <c r="C743" s="83" t="s">
        <v>1097</v>
      </c>
      <c r="D743" s="24"/>
      <c r="E743" s="24"/>
      <c r="F743" s="25"/>
      <c r="G743" s="55"/>
      <c r="H743" s="64"/>
      <c r="I743" s="55"/>
      <c r="J743" s="55"/>
      <c r="K743" s="60"/>
    </row>
    <row r="744" spans="1:11" x14ac:dyDescent="0.2">
      <c r="A744" s="74" t="s">
        <v>971</v>
      </c>
      <c r="B744" s="102">
        <f>IF(D744="","",MAX($A$10:B743)+1)</f>
        <v>404</v>
      </c>
      <c r="C744" s="89" t="s">
        <v>1108</v>
      </c>
      <c r="D744" s="47" t="s">
        <v>72</v>
      </c>
      <c r="E744" s="47">
        <v>200</v>
      </c>
      <c r="F744" s="25"/>
      <c r="G744" s="118"/>
      <c r="H744" s="65"/>
      <c r="I744" s="118">
        <f t="shared" ref="I744:I753" si="295">G744+(G744*H744)</f>
        <v>0</v>
      </c>
      <c r="J744" s="118">
        <f t="shared" ref="J744:J753" si="296">G744*E744</f>
        <v>0</v>
      </c>
      <c r="K744" s="129">
        <f t="shared" ref="K744:K753" si="297">I744*E744</f>
        <v>0</v>
      </c>
    </row>
    <row r="745" spans="1:11" x14ac:dyDescent="0.2">
      <c r="A745" s="74" t="s">
        <v>971</v>
      </c>
      <c r="B745" s="102">
        <f>IF(D745="","",MAX($A$10:B744)+1)</f>
        <v>405</v>
      </c>
      <c r="C745" s="89" t="s">
        <v>1107</v>
      </c>
      <c r="D745" s="47" t="s">
        <v>72</v>
      </c>
      <c r="E745" s="47">
        <v>200</v>
      </c>
      <c r="F745" s="25"/>
      <c r="G745" s="118"/>
      <c r="H745" s="65"/>
      <c r="I745" s="118">
        <f t="shared" si="295"/>
        <v>0</v>
      </c>
      <c r="J745" s="118">
        <f t="shared" si="296"/>
        <v>0</v>
      </c>
      <c r="K745" s="129">
        <f t="shared" si="297"/>
        <v>0</v>
      </c>
    </row>
    <row r="746" spans="1:11" x14ac:dyDescent="0.2">
      <c r="A746" s="74" t="s">
        <v>971</v>
      </c>
      <c r="B746" s="102">
        <f>IF(D746="","",MAX($A$10:B745)+1)</f>
        <v>406</v>
      </c>
      <c r="C746" s="89" t="s">
        <v>1106</v>
      </c>
      <c r="D746" s="47" t="s">
        <v>72</v>
      </c>
      <c r="E746" s="47">
        <v>200</v>
      </c>
      <c r="F746" s="25"/>
      <c r="G746" s="118"/>
      <c r="H746" s="65"/>
      <c r="I746" s="118">
        <f t="shared" si="295"/>
        <v>0</v>
      </c>
      <c r="J746" s="118">
        <f t="shared" si="296"/>
        <v>0</v>
      </c>
      <c r="K746" s="129">
        <f t="shared" si="297"/>
        <v>0</v>
      </c>
    </row>
    <row r="747" spans="1:11" x14ac:dyDescent="0.2">
      <c r="A747" s="74" t="s">
        <v>971</v>
      </c>
      <c r="B747" s="102">
        <f>IF(D747="","",MAX($A$10:B746)+1)</f>
        <v>407</v>
      </c>
      <c r="C747" s="89" t="s">
        <v>1105</v>
      </c>
      <c r="D747" s="47" t="s">
        <v>72</v>
      </c>
      <c r="E747" s="47">
        <v>200</v>
      </c>
      <c r="F747" s="25"/>
      <c r="G747" s="118"/>
      <c r="H747" s="65"/>
      <c r="I747" s="118">
        <f t="shared" si="295"/>
        <v>0</v>
      </c>
      <c r="J747" s="118">
        <f t="shared" si="296"/>
        <v>0</v>
      </c>
      <c r="K747" s="129">
        <f t="shared" si="297"/>
        <v>0</v>
      </c>
    </row>
    <row r="748" spans="1:11" x14ac:dyDescent="0.2">
      <c r="A748" s="74" t="s">
        <v>971</v>
      </c>
      <c r="B748" s="102">
        <f>IF(D748="","",MAX($A$10:B747)+1)</f>
        <v>408</v>
      </c>
      <c r="C748" s="89" t="s">
        <v>1104</v>
      </c>
      <c r="D748" s="47" t="s">
        <v>72</v>
      </c>
      <c r="E748" s="47">
        <v>200</v>
      </c>
      <c r="F748" s="25"/>
      <c r="G748" s="118"/>
      <c r="H748" s="65"/>
      <c r="I748" s="118">
        <f t="shared" si="295"/>
        <v>0</v>
      </c>
      <c r="J748" s="118">
        <f t="shared" si="296"/>
        <v>0</v>
      </c>
      <c r="K748" s="129">
        <f t="shared" si="297"/>
        <v>0</v>
      </c>
    </row>
    <row r="749" spans="1:11" x14ac:dyDescent="0.2">
      <c r="A749" s="74" t="s">
        <v>971</v>
      </c>
      <c r="B749" s="102">
        <f>IF(D749="","",MAX($A$10:B748)+1)</f>
        <v>409</v>
      </c>
      <c r="C749" s="89" t="s">
        <v>1103</v>
      </c>
      <c r="D749" s="47" t="s">
        <v>72</v>
      </c>
      <c r="E749" s="47">
        <v>200</v>
      </c>
      <c r="F749" s="25"/>
      <c r="G749" s="118"/>
      <c r="H749" s="65"/>
      <c r="I749" s="118">
        <f t="shared" si="295"/>
        <v>0</v>
      </c>
      <c r="J749" s="118">
        <f t="shared" si="296"/>
        <v>0</v>
      </c>
      <c r="K749" s="129">
        <f t="shared" si="297"/>
        <v>0</v>
      </c>
    </row>
    <row r="750" spans="1:11" ht="28.5" x14ac:dyDescent="0.2">
      <c r="A750" s="74" t="s">
        <v>971</v>
      </c>
      <c r="B750" s="102">
        <f>IF(D750="","",MAX($A$10:B749)+1)</f>
        <v>410</v>
      </c>
      <c r="C750" s="89" t="s">
        <v>1102</v>
      </c>
      <c r="D750" s="47" t="s">
        <v>29</v>
      </c>
      <c r="E750" s="47">
        <v>50</v>
      </c>
      <c r="F750" s="25"/>
      <c r="G750" s="118"/>
      <c r="H750" s="65"/>
      <c r="I750" s="118">
        <f t="shared" si="295"/>
        <v>0</v>
      </c>
      <c r="J750" s="118">
        <f t="shared" si="296"/>
        <v>0</v>
      </c>
      <c r="K750" s="129">
        <f t="shared" si="297"/>
        <v>0</v>
      </c>
    </row>
    <row r="751" spans="1:11" x14ac:dyDescent="0.2">
      <c r="A751" s="74" t="s">
        <v>971</v>
      </c>
      <c r="B751" s="102">
        <f>IF(D751="","",MAX($A$10:B750)+1)</f>
        <v>411</v>
      </c>
      <c r="C751" s="89" t="s">
        <v>1101</v>
      </c>
      <c r="D751" s="47" t="s">
        <v>29</v>
      </c>
      <c r="E751" s="47">
        <v>50</v>
      </c>
      <c r="F751" s="25"/>
      <c r="G751" s="118"/>
      <c r="H751" s="65"/>
      <c r="I751" s="118">
        <f t="shared" si="295"/>
        <v>0</v>
      </c>
      <c r="J751" s="118">
        <f t="shared" si="296"/>
        <v>0</v>
      </c>
      <c r="K751" s="129">
        <f t="shared" si="297"/>
        <v>0</v>
      </c>
    </row>
    <row r="752" spans="1:11" ht="28.5" x14ac:dyDescent="0.2">
      <c r="A752" s="74" t="s">
        <v>971</v>
      </c>
      <c r="B752" s="102">
        <f>IF(D752="","",MAX($A$10:B751)+1)</f>
        <v>412</v>
      </c>
      <c r="C752" s="89" t="s">
        <v>1100</v>
      </c>
      <c r="D752" s="47" t="s">
        <v>72</v>
      </c>
      <c r="E752" s="47">
        <v>200</v>
      </c>
      <c r="F752" s="25"/>
      <c r="G752" s="118"/>
      <c r="H752" s="65"/>
      <c r="I752" s="118">
        <f t="shared" si="295"/>
        <v>0</v>
      </c>
      <c r="J752" s="118">
        <f t="shared" si="296"/>
        <v>0</v>
      </c>
      <c r="K752" s="129">
        <f t="shared" si="297"/>
        <v>0</v>
      </c>
    </row>
    <row r="753" spans="1:11" x14ac:dyDescent="0.2">
      <c r="A753" s="74" t="s">
        <v>971</v>
      </c>
      <c r="B753" s="102">
        <f>IF(D753="","",MAX($A$10:B752)+1)</f>
        <v>413</v>
      </c>
      <c r="C753" s="89" t="s">
        <v>1099</v>
      </c>
      <c r="D753" s="47" t="s">
        <v>72</v>
      </c>
      <c r="E753" s="47">
        <v>200</v>
      </c>
      <c r="F753" s="25"/>
      <c r="G753" s="118"/>
      <c r="H753" s="65"/>
      <c r="I753" s="118">
        <f t="shared" si="295"/>
        <v>0</v>
      </c>
      <c r="J753" s="118">
        <f t="shared" si="296"/>
        <v>0</v>
      </c>
      <c r="K753" s="129">
        <f t="shared" si="297"/>
        <v>0</v>
      </c>
    </row>
    <row r="754" spans="1:11" ht="15" x14ac:dyDescent="0.2">
      <c r="A754" s="32"/>
      <c r="B754" s="24"/>
      <c r="C754" s="88" t="s">
        <v>1098</v>
      </c>
      <c r="D754" s="24"/>
      <c r="E754" s="24"/>
      <c r="F754" s="25"/>
      <c r="G754" s="55"/>
      <c r="H754" s="64"/>
      <c r="I754" s="55"/>
      <c r="J754" s="55"/>
      <c r="K754" s="60"/>
    </row>
    <row r="755" spans="1:11" ht="15" x14ac:dyDescent="0.2">
      <c r="A755" s="32"/>
      <c r="B755" s="24"/>
      <c r="C755" s="83" t="s">
        <v>1097</v>
      </c>
      <c r="D755" s="24"/>
      <c r="E755" s="24"/>
      <c r="F755" s="25"/>
      <c r="G755" s="55"/>
      <c r="H755" s="64"/>
      <c r="I755" s="55"/>
      <c r="J755" s="55"/>
      <c r="K755" s="60"/>
    </row>
    <row r="756" spans="1:11" ht="15" x14ac:dyDescent="0.2">
      <c r="A756" s="32"/>
      <c r="B756" s="24"/>
      <c r="C756" s="83" t="s">
        <v>1096</v>
      </c>
      <c r="D756" s="24"/>
      <c r="E756" s="24"/>
      <c r="F756" s="25"/>
      <c r="G756" s="55"/>
      <c r="H756" s="64"/>
      <c r="I756" s="55"/>
      <c r="J756" s="55"/>
      <c r="K756" s="60"/>
    </row>
    <row r="757" spans="1:11" ht="42.75" x14ac:dyDescent="0.2">
      <c r="A757" s="32"/>
      <c r="B757" s="24"/>
      <c r="C757" s="89" t="s">
        <v>1095</v>
      </c>
      <c r="D757" s="24"/>
      <c r="E757" s="24"/>
      <c r="F757" s="25"/>
      <c r="G757" s="55"/>
      <c r="H757" s="64"/>
      <c r="I757" s="55"/>
      <c r="J757" s="55"/>
      <c r="K757" s="60"/>
    </row>
    <row r="758" spans="1:11" ht="30" x14ac:dyDescent="0.2">
      <c r="A758" s="32"/>
      <c r="B758" s="24"/>
      <c r="C758" s="83" t="s">
        <v>1094</v>
      </c>
      <c r="D758" s="24"/>
      <c r="E758" s="24"/>
      <c r="F758" s="25"/>
      <c r="G758" s="55"/>
      <c r="H758" s="64"/>
      <c r="I758" s="55"/>
      <c r="J758" s="55"/>
      <c r="K758" s="60"/>
    </row>
    <row r="759" spans="1:11" x14ac:dyDescent="0.2">
      <c r="A759" s="74" t="s">
        <v>971</v>
      </c>
      <c r="B759" s="102">
        <f>IF(D759="","",MAX($A$10:B758)+1)</f>
        <v>414</v>
      </c>
      <c r="C759" s="89" t="s">
        <v>1093</v>
      </c>
      <c r="D759" s="47" t="s">
        <v>72</v>
      </c>
      <c r="E759" s="47">
        <v>200</v>
      </c>
      <c r="F759" s="25"/>
      <c r="G759" s="118"/>
      <c r="H759" s="65"/>
      <c r="I759" s="118">
        <f t="shared" ref="I759:I760" si="298">G759+(G759*H759)</f>
        <v>0</v>
      </c>
      <c r="J759" s="118">
        <f t="shared" ref="J759:J760" si="299">G759*E759</f>
        <v>0</v>
      </c>
      <c r="K759" s="129">
        <f t="shared" ref="K759:K760" si="300">I759*E759</f>
        <v>0</v>
      </c>
    </row>
    <row r="760" spans="1:11" x14ac:dyDescent="0.2">
      <c r="A760" s="74" t="s">
        <v>971</v>
      </c>
      <c r="B760" s="102">
        <f>IF(D760="","",MAX($A$10:B759)+1)</f>
        <v>415</v>
      </c>
      <c r="C760" s="89" t="s">
        <v>1092</v>
      </c>
      <c r="D760" s="47" t="s">
        <v>72</v>
      </c>
      <c r="E760" s="47">
        <v>200</v>
      </c>
      <c r="F760" s="25"/>
      <c r="G760" s="118"/>
      <c r="H760" s="65"/>
      <c r="I760" s="118">
        <f t="shared" si="298"/>
        <v>0</v>
      </c>
      <c r="J760" s="118">
        <f t="shared" si="299"/>
        <v>0</v>
      </c>
      <c r="K760" s="129">
        <f t="shared" si="300"/>
        <v>0</v>
      </c>
    </row>
    <row r="761" spans="1:11" ht="60" x14ac:dyDescent="0.2">
      <c r="A761" s="32"/>
      <c r="B761" s="24"/>
      <c r="C761" s="83" t="s">
        <v>1091</v>
      </c>
      <c r="D761" s="24"/>
      <c r="E761" s="24"/>
      <c r="F761" s="25"/>
      <c r="G761" s="55"/>
      <c r="H761" s="64"/>
      <c r="I761" s="55"/>
      <c r="J761" s="55"/>
      <c r="K761" s="60"/>
    </row>
    <row r="762" spans="1:11" x14ac:dyDescent="0.2">
      <c r="A762" s="74" t="s">
        <v>971</v>
      </c>
      <c r="B762" s="102">
        <f>IF(D762="","",MAX($A$10:B761)+1)</f>
        <v>416</v>
      </c>
      <c r="C762" s="89" t="s">
        <v>1053</v>
      </c>
      <c r="D762" s="47" t="s">
        <v>72</v>
      </c>
      <c r="E762" s="47">
        <v>200</v>
      </c>
      <c r="F762" s="25"/>
      <c r="G762" s="118"/>
      <c r="H762" s="65"/>
      <c r="I762" s="118">
        <f t="shared" ref="I762:I769" si="301">G762+(G762*H762)</f>
        <v>0</v>
      </c>
      <c r="J762" s="118">
        <f t="shared" ref="J762:J769" si="302">G762*E762</f>
        <v>0</v>
      </c>
      <c r="K762" s="129">
        <f t="shared" ref="K762:K769" si="303">I762*E762</f>
        <v>0</v>
      </c>
    </row>
    <row r="763" spans="1:11" x14ac:dyDescent="0.2">
      <c r="A763" s="74" t="s">
        <v>971</v>
      </c>
      <c r="B763" s="102">
        <f>IF(D763="","",MAX($A$10:B762)+1)</f>
        <v>417</v>
      </c>
      <c r="C763" s="89" t="s">
        <v>1090</v>
      </c>
      <c r="D763" s="47" t="s">
        <v>72</v>
      </c>
      <c r="E763" s="47">
        <v>200</v>
      </c>
      <c r="F763" s="25"/>
      <c r="G763" s="118"/>
      <c r="H763" s="65"/>
      <c r="I763" s="118">
        <f t="shared" si="301"/>
        <v>0</v>
      </c>
      <c r="J763" s="118">
        <f t="shared" si="302"/>
        <v>0</v>
      </c>
      <c r="K763" s="129">
        <f t="shared" si="303"/>
        <v>0</v>
      </c>
    </row>
    <row r="764" spans="1:11" x14ac:dyDescent="0.2">
      <c r="A764" s="74" t="s">
        <v>971</v>
      </c>
      <c r="B764" s="102">
        <f>IF(D764="","",MAX($A$10:B763)+1)</f>
        <v>418</v>
      </c>
      <c r="C764" s="89" t="s">
        <v>1089</v>
      </c>
      <c r="D764" s="47" t="s">
        <v>72</v>
      </c>
      <c r="E764" s="47">
        <v>200</v>
      </c>
      <c r="F764" s="25"/>
      <c r="G764" s="118"/>
      <c r="H764" s="65"/>
      <c r="I764" s="118">
        <f t="shared" si="301"/>
        <v>0</v>
      </c>
      <c r="J764" s="118">
        <f t="shared" si="302"/>
        <v>0</v>
      </c>
      <c r="K764" s="129">
        <f t="shared" si="303"/>
        <v>0</v>
      </c>
    </row>
    <row r="765" spans="1:11" x14ac:dyDescent="0.2">
      <c r="A765" s="74" t="s">
        <v>971</v>
      </c>
      <c r="B765" s="102">
        <f>IF(D765="","",MAX($A$10:B764)+1)</f>
        <v>419</v>
      </c>
      <c r="C765" s="89" t="s">
        <v>1088</v>
      </c>
      <c r="D765" s="47" t="s">
        <v>72</v>
      </c>
      <c r="E765" s="47">
        <v>200</v>
      </c>
      <c r="F765" s="25"/>
      <c r="G765" s="118"/>
      <c r="H765" s="65"/>
      <c r="I765" s="118">
        <f t="shared" si="301"/>
        <v>0</v>
      </c>
      <c r="J765" s="118">
        <f t="shared" si="302"/>
        <v>0</v>
      </c>
      <c r="K765" s="129">
        <f t="shared" si="303"/>
        <v>0</v>
      </c>
    </row>
    <row r="766" spans="1:11" x14ac:dyDescent="0.2">
      <c r="A766" s="74" t="s">
        <v>971</v>
      </c>
      <c r="B766" s="102">
        <f>IF(D766="","",MAX($A$10:B765)+1)</f>
        <v>420</v>
      </c>
      <c r="C766" s="89" t="s">
        <v>1082</v>
      </c>
      <c r="D766" s="47" t="s">
        <v>72</v>
      </c>
      <c r="E766" s="47">
        <v>200</v>
      </c>
      <c r="F766" s="25"/>
      <c r="G766" s="118"/>
      <c r="H766" s="65"/>
      <c r="I766" s="118">
        <f t="shared" si="301"/>
        <v>0</v>
      </c>
      <c r="J766" s="118">
        <f t="shared" si="302"/>
        <v>0</v>
      </c>
      <c r="K766" s="129">
        <f t="shared" si="303"/>
        <v>0</v>
      </c>
    </row>
    <row r="767" spans="1:11" x14ac:dyDescent="0.2">
      <c r="A767" s="74" t="s">
        <v>971</v>
      </c>
      <c r="B767" s="102">
        <f>IF(D767="","",MAX($A$10:B766)+1)</f>
        <v>421</v>
      </c>
      <c r="C767" s="89" t="s">
        <v>652</v>
      </c>
      <c r="D767" s="47" t="s">
        <v>72</v>
      </c>
      <c r="E767" s="47">
        <v>100</v>
      </c>
      <c r="F767" s="25"/>
      <c r="G767" s="118"/>
      <c r="H767" s="65"/>
      <c r="I767" s="118">
        <f t="shared" si="301"/>
        <v>0</v>
      </c>
      <c r="J767" s="118">
        <f t="shared" si="302"/>
        <v>0</v>
      </c>
      <c r="K767" s="129">
        <f t="shared" si="303"/>
        <v>0</v>
      </c>
    </row>
    <row r="768" spans="1:11" ht="28.5" x14ac:dyDescent="0.2">
      <c r="A768" s="74" t="s">
        <v>971</v>
      </c>
      <c r="B768" s="102">
        <f>IF(D768="","",MAX($A$10:B767)+1)</f>
        <v>422</v>
      </c>
      <c r="C768" s="89" t="s">
        <v>1087</v>
      </c>
      <c r="D768" s="47" t="s">
        <v>29</v>
      </c>
      <c r="E768" s="47">
        <v>50</v>
      </c>
      <c r="F768" s="25"/>
      <c r="G768" s="118"/>
      <c r="H768" s="65"/>
      <c r="I768" s="118">
        <f t="shared" si="301"/>
        <v>0</v>
      </c>
      <c r="J768" s="118">
        <f t="shared" si="302"/>
        <v>0</v>
      </c>
      <c r="K768" s="129">
        <f t="shared" si="303"/>
        <v>0</v>
      </c>
    </row>
    <row r="769" spans="1:11" x14ac:dyDescent="0.2">
      <c r="A769" s="74" t="s">
        <v>971</v>
      </c>
      <c r="B769" s="102">
        <f>IF(D769="","",MAX($A$10:B768)+1)</f>
        <v>423</v>
      </c>
      <c r="C769" s="89" t="s">
        <v>1074</v>
      </c>
      <c r="D769" s="47" t="s">
        <v>29</v>
      </c>
      <c r="E769" s="47">
        <v>50</v>
      </c>
      <c r="F769" s="25"/>
      <c r="G769" s="118"/>
      <c r="H769" s="65"/>
      <c r="I769" s="118">
        <f t="shared" si="301"/>
        <v>0</v>
      </c>
      <c r="J769" s="118">
        <f t="shared" si="302"/>
        <v>0</v>
      </c>
      <c r="K769" s="129">
        <f t="shared" si="303"/>
        <v>0</v>
      </c>
    </row>
    <row r="770" spans="1:11" ht="45" x14ac:dyDescent="0.2">
      <c r="A770" s="32"/>
      <c r="B770" s="24"/>
      <c r="C770" s="83" t="s">
        <v>1086</v>
      </c>
      <c r="D770" s="24"/>
      <c r="E770" s="24"/>
      <c r="F770" s="25"/>
      <c r="G770" s="55"/>
      <c r="H770" s="64"/>
      <c r="I770" s="55"/>
      <c r="J770" s="55"/>
      <c r="K770" s="60"/>
    </row>
    <row r="771" spans="1:11" x14ac:dyDescent="0.2">
      <c r="A771" s="74" t="s">
        <v>971</v>
      </c>
      <c r="B771" s="102">
        <f>IF(D771="","",MAX($A$10:B770)+1)</f>
        <v>424</v>
      </c>
      <c r="C771" s="89" t="s">
        <v>1085</v>
      </c>
      <c r="D771" s="47" t="s">
        <v>72</v>
      </c>
      <c r="E771" s="47">
        <v>200</v>
      </c>
      <c r="F771" s="25"/>
      <c r="G771" s="118"/>
      <c r="H771" s="65"/>
      <c r="I771" s="118">
        <f t="shared" ref="I771:I779" si="304">G771+(G771*H771)</f>
        <v>0</v>
      </c>
      <c r="J771" s="118">
        <f t="shared" ref="J771:J779" si="305">G771*E771</f>
        <v>0</v>
      </c>
      <c r="K771" s="129">
        <f t="shared" ref="K771:K779" si="306">I771*E771</f>
        <v>0</v>
      </c>
    </row>
    <row r="772" spans="1:11" x14ac:dyDescent="0.2">
      <c r="A772" s="74" t="s">
        <v>971</v>
      </c>
      <c r="B772" s="102">
        <f>IF(D772="","",MAX($A$10:B771)+1)</f>
        <v>425</v>
      </c>
      <c r="C772" s="89" t="s">
        <v>1084</v>
      </c>
      <c r="D772" s="47" t="s">
        <v>72</v>
      </c>
      <c r="E772" s="47">
        <v>200</v>
      </c>
      <c r="F772" s="25"/>
      <c r="G772" s="118"/>
      <c r="H772" s="65"/>
      <c r="I772" s="118">
        <f t="shared" si="304"/>
        <v>0</v>
      </c>
      <c r="J772" s="118">
        <f t="shared" si="305"/>
        <v>0</v>
      </c>
      <c r="K772" s="129">
        <f t="shared" si="306"/>
        <v>0</v>
      </c>
    </row>
    <row r="773" spans="1:11" x14ac:dyDescent="0.2">
      <c r="A773" s="74" t="s">
        <v>971</v>
      </c>
      <c r="B773" s="102">
        <f>IF(D773="","",MAX($A$10:B772)+1)</f>
        <v>426</v>
      </c>
      <c r="C773" s="89" t="s">
        <v>1077</v>
      </c>
      <c r="D773" s="47" t="s">
        <v>72</v>
      </c>
      <c r="E773" s="47">
        <v>200</v>
      </c>
      <c r="F773" s="25"/>
      <c r="G773" s="118"/>
      <c r="H773" s="65"/>
      <c r="I773" s="118">
        <f t="shared" si="304"/>
        <v>0</v>
      </c>
      <c r="J773" s="118">
        <f t="shared" si="305"/>
        <v>0</v>
      </c>
      <c r="K773" s="129">
        <f t="shared" si="306"/>
        <v>0</v>
      </c>
    </row>
    <row r="774" spans="1:11" x14ac:dyDescent="0.2">
      <c r="A774" s="74" t="s">
        <v>971</v>
      </c>
      <c r="B774" s="102">
        <f>IF(D774="","",MAX($A$10:B773)+1)</f>
        <v>427</v>
      </c>
      <c r="C774" s="89" t="s">
        <v>1076</v>
      </c>
      <c r="D774" s="47" t="s">
        <v>72</v>
      </c>
      <c r="E774" s="47">
        <v>200</v>
      </c>
      <c r="F774" s="25"/>
      <c r="G774" s="118"/>
      <c r="H774" s="65"/>
      <c r="I774" s="118">
        <f t="shared" si="304"/>
        <v>0</v>
      </c>
      <c r="J774" s="118">
        <f t="shared" si="305"/>
        <v>0</v>
      </c>
      <c r="K774" s="129">
        <f t="shared" si="306"/>
        <v>0</v>
      </c>
    </row>
    <row r="775" spans="1:11" x14ac:dyDescent="0.2">
      <c r="A775" s="74" t="s">
        <v>971</v>
      </c>
      <c r="B775" s="102">
        <f>IF(D775="","",MAX($A$10:B774)+1)</f>
        <v>428</v>
      </c>
      <c r="C775" s="89" t="s">
        <v>652</v>
      </c>
      <c r="D775" s="47" t="s">
        <v>72</v>
      </c>
      <c r="E775" s="47">
        <v>200</v>
      </c>
      <c r="F775" s="25"/>
      <c r="G775" s="118"/>
      <c r="H775" s="65"/>
      <c r="I775" s="118">
        <f t="shared" si="304"/>
        <v>0</v>
      </c>
      <c r="J775" s="118">
        <f t="shared" si="305"/>
        <v>0</v>
      </c>
      <c r="K775" s="129">
        <f t="shared" si="306"/>
        <v>0</v>
      </c>
    </row>
    <row r="776" spans="1:11" x14ac:dyDescent="0.2">
      <c r="A776" s="74" t="s">
        <v>971</v>
      </c>
      <c r="B776" s="102">
        <f>IF(D776="","",MAX($A$10:B775)+1)</f>
        <v>429</v>
      </c>
      <c r="C776" s="89" t="s">
        <v>1083</v>
      </c>
      <c r="D776" s="47" t="s">
        <v>29</v>
      </c>
      <c r="E776" s="47">
        <v>50</v>
      </c>
      <c r="F776" s="25"/>
      <c r="G776" s="118"/>
      <c r="H776" s="65"/>
      <c r="I776" s="118">
        <f t="shared" si="304"/>
        <v>0</v>
      </c>
      <c r="J776" s="118">
        <f t="shared" si="305"/>
        <v>0</v>
      </c>
      <c r="K776" s="129">
        <f t="shared" si="306"/>
        <v>0</v>
      </c>
    </row>
    <row r="777" spans="1:11" x14ac:dyDescent="0.2">
      <c r="A777" s="74" t="s">
        <v>971</v>
      </c>
      <c r="B777" s="102">
        <f>IF(D777="","",MAX($A$10:B776)+1)</f>
        <v>430</v>
      </c>
      <c r="C777" s="89" t="s">
        <v>1082</v>
      </c>
      <c r="D777" s="47" t="s">
        <v>72</v>
      </c>
      <c r="E777" s="47">
        <v>200</v>
      </c>
      <c r="F777" s="25"/>
      <c r="G777" s="118"/>
      <c r="H777" s="65"/>
      <c r="I777" s="118">
        <f t="shared" si="304"/>
        <v>0</v>
      </c>
      <c r="J777" s="118">
        <f t="shared" si="305"/>
        <v>0</v>
      </c>
      <c r="K777" s="129">
        <f t="shared" si="306"/>
        <v>0</v>
      </c>
    </row>
    <row r="778" spans="1:11" ht="28.5" x14ac:dyDescent="0.2">
      <c r="A778" s="74" t="s">
        <v>971</v>
      </c>
      <c r="B778" s="102">
        <f>IF(D778="","",MAX($A$10:B777)+1)</f>
        <v>431</v>
      </c>
      <c r="C778" s="89" t="s">
        <v>1081</v>
      </c>
      <c r="D778" s="47" t="s">
        <v>29</v>
      </c>
      <c r="E778" s="47">
        <v>50</v>
      </c>
      <c r="F778" s="25"/>
      <c r="G778" s="118"/>
      <c r="H778" s="65"/>
      <c r="I778" s="118">
        <f t="shared" si="304"/>
        <v>0</v>
      </c>
      <c r="J778" s="118">
        <f t="shared" si="305"/>
        <v>0</v>
      </c>
      <c r="K778" s="129">
        <f t="shared" si="306"/>
        <v>0</v>
      </c>
    </row>
    <row r="779" spans="1:11" x14ac:dyDescent="0.2">
      <c r="A779" s="74" t="s">
        <v>971</v>
      </c>
      <c r="B779" s="102">
        <f>IF(D779="","",MAX($A$10:B778)+1)</f>
        <v>432</v>
      </c>
      <c r="C779" s="89" t="s">
        <v>1074</v>
      </c>
      <c r="D779" s="47" t="s">
        <v>29</v>
      </c>
      <c r="E779" s="47">
        <v>50</v>
      </c>
      <c r="F779" s="25"/>
      <c r="G779" s="118"/>
      <c r="H779" s="65"/>
      <c r="I779" s="118">
        <f t="shared" si="304"/>
        <v>0</v>
      </c>
      <c r="J779" s="118">
        <f t="shared" si="305"/>
        <v>0</v>
      </c>
      <c r="K779" s="129">
        <f t="shared" si="306"/>
        <v>0</v>
      </c>
    </row>
    <row r="780" spans="1:11" ht="75" x14ac:dyDescent="0.2">
      <c r="A780" s="32"/>
      <c r="B780" s="24"/>
      <c r="C780" s="83" t="s">
        <v>1080</v>
      </c>
      <c r="D780" s="24"/>
      <c r="E780" s="24"/>
      <c r="F780" s="25"/>
      <c r="G780" s="55"/>
      <c r="H780" s="64"/>
      <c r="I780" s="55"/>
      <c r="J780" s="55"/>
      <c r="K780" s="60"/>
    </row>
    <row r="781" spans="1:11" ht="28.5" x14ac:dyDescent="0.2">
      <c r="A781" s="74" t="s">
        <v>971</v>
      </c>
      <c r="B781" s="102">
        <f>IF(D781="","",MAX($A$10:B780)+1)</f>
        <v>433</v>
      </c>
      <c r="C781" s="89" t="s">
        <v>1079</v>
      </c>
      <c r="D781" s="47" t="s">
        <v>72</v>
      </c>
      <c r="E781" s="47">
        <v>200</v>
      </c>
      <c r="F781" s="25"/>
      <c r="G781" s="118"/>
      <c r="H781" s="65"/>
      <c r="I781" s="118">
        <f t="shared" ref="I781:I788" si="307">G781+(G781*H781)</f>
        <v>0</v>
      </c>
      <c r="J781" s="118">
        <f t="shared" ref="J781:J788" si="308">G781*E781</f>
        <v>0</v>
      </c>
      <c r="K781" s="129">
        <f t="shared" ref="K781:K788" si="309">I781*E781</f>
        <v>0</v>
      </c>
    </row>
    <row r="782" spans="1:11" ht="28.5" x14ac:dyDescent="0.2">
      <c r="A782" s="74" t="s">
        <v>971</v>
      </c>
      <c r="B782" s="102">
        <f>IF(D782="","",MAX($A$10:B781)+1)</f>
        <v>434</v>
      </c>
      <c r="C782" s="89" t="s">
        <v>1078</v>
      </c>
      <c r="D782" s="47" t="s">
        <v>72</v>
      </c>
      <c r="E782" s="47">
        <v>200</v>
      </c>
      <c r="F782" s="25"/>
      <c r="G782" s="118"/>
      <c r="H782" s="65"/>
      <c r="I782" s="118">
        <f t="shared" si="307"/>
        <v>0</v>
      </c>
      <c r="J782" s="118">
        <f t="shared" si="308"/>
        <v>0</v>
      </c>
      <c r="K782" s="129">
        <f t="shared" si="309"/>
        <v>0</v>
      </c>
    </row>
    <row r="783" spans="1:11" x14ac:dyDescent="0.2">
      <c r="A783" s="74" t="s">
        <v>971</v>
      </c>
      <c r="B783" s="102">
        <f>IF(D783="","",MAX($A$10:B782)+1)</f>
        <v>435</v>
      </c>
      <c r="C783" s="89" t="s">
        <v>1077</v>
      </c>
      <c r="D783" s="47" t="s">
        <v>72</v>
      </c>
      <c r="E783" s="47">
        <v>200</v>
      </c>
      <c r="F783" s="25"/>
      <c r="G783" s="118"/>
      <c r="H783" s="65"/>
      <c r="I783" s="118">
        <f t="shared" si="307"/>
        <v>0</v>
      </c>
      <c r="J783" s="118">
        <f t="shared" si="308"/>
        <v>0</v>
      </c>
      <c r="K783" s="129">
        <f t="shared" si="309"/>
        <v>0</v>
      </c>
    </row>
    <row r="784" spans="1:11" x14ac:dyDescent="0.2">
      <c r="A784" s="74" t="s">
        <v>971</v>
      </c>
      <c r="B784" s="102">
        <f>IF(D784="","",MAX($A$10:B783)+1)</f>
        <v>436</v>
      </c>
      <c r="C784" s="89" t="s">
        <v>1076</v>
      </c>
      <c r="D784" s="47" t="s">
        <v>72</v>
      </c>
      <c r="E784" s="47">
        <v>200</v>
      </c>
      <c r="F784" s="25"/>
      <c r="G784" s="118"/>
      <c r="H784" s="65"/>
      <c r="I784" s="118">
        <f t="shared" si="307"/>
        <v>0</v>
      </c>
      <c r="J784" s="118">
        <f t="shared" si="308"/>
        <v>0</v>
      </c>
      <c r="K784" s="129">
        <f t="shared" si="309"/>
        <v>0</v>
      </c>
    </row>
    <row r="785" spans="1:11" x14ac:dyDescent="0.2">
      <c r="A785" s="74" t="s">
        <v>971</v>
      </c>
      <c r="B785" s="102">
        <f>IF(D785="","",MAX($A$10:B784)+1)</f>
        <v>437</v>
      </c>
      <c r="C785" s="89" t="s">
        <v>1075</v>
      </c>
      <c r="D785" s="47" t="s">
        <v>72</v>
      </c>
      <c r="E785" s="47">
        <v>200</v>
      </c>
      <c r="F785" s="25"/>
      <c r="G785" s="118"/>
      <c r="H785" s="65"/>
      <c r="I785" s="118">
        <f t="shared" si="307"/>
        <v>0</v>
      </c>
      <c r="J785" s="118">
        <f t="shared" si="308"/>
        <v>0</v>
      </c>
      <c r="K785" s="129">
        <f t="shared" si="309"/>
        <v>0</v>
      </c>
    </row>
    <row r="786" spans="1:11" x14ac:dyDescent="0.2">
      <c r="A786" s="74" t="s">
        <v>971</v>
      </c>
      <c r="B786" s="102">
        <f>IF(D786="","",MAX($A$10:B785)+1)</f>
        <v>438</v>
      </c>
      <c r="C786" s="89" t="s">
        <v>652</v>
      </c>
      <c r="D786" s="47" t="s">
        <v>72</v>
      </c>
      <c r="E786" s="47">
        <v>200</v>
      </c>
      <c r="F786" s="25"/>
      <c r="G786" s="118"/>
      <c r="H786" s="65"/>
      <c r="I786" s="118">
        <f t="shared" si="307"/>
        <v>0</v>
      </c>
      <c r="J786" s="118">
        <f t="shared" si="308"/>
        <v>0</v>
      </c>
      <c r="K786" s="129">
        <f t="shared" si="309"/>
        <v>0</v>
      </c>
    </row>
    <row r="787" spans="1:11" x14ac:dyDescent="0.2">
      <c r="A787" s="74" t="s">
        <v>971</v>
      </c>
      <c r="B787" s="102">
        <f>IF(D787="","",MAX($A$10:B786)+1)</f>
        <v>439</v>
      </c>
      <c r="C787" s="89" t="s">
        <v>1074</v>
      </c>
      <c r="D787" s="47" t="s">
        <v>29</v>
      </c>
      <c r="E787" s="47">
        <v>50</v>
      </c>
      <c r="F787" s="25"/>
      <c r="G787" s="118"/>
      <c r="H787" s="65"/>
      <c r="I787" s="118">
        <f t="shared" si="307"/>
        <v>0</v>
      </c>
      <c r="J787" s="118">
        <f t="shared" si="308"/>
        <v>0</v>
      </c>
      <c r="K787" s="129">
        <f t="shared" si="309"/>
        <v>0</v>
      </c>
    </row>
    <row r="788" spans="1:11" x14ac:dyDescent="0.2">
      <c r="A788" s="74" t="s">
        <v>971</v>
      </c>
      <c r="B788" s="102">
        <f>IF(D788="","",MAX($A$10:B787)+1)</f>
        <v>440</v>
      </c>
      <c r="C788" s="89" t="s">
        <v>1074</v>
      </c>
      <c r="D788" s="47" t="s">
        <v>29</v>
      </c>
      <c r="E788" s="47">
        <v>50</v>
      </c>
      <c r="F788" s="25"/>
      <c r="G788" s="118"/>
      <c r="H788" s="65"/>
      <c r="I788" s="118">
        <f t="shared" si="307"/>
        <v>0</v>
      </c>
      <c r="J788" s="118">
        <f t="shared" si="308"/>
        <v>0</v>
      </c>
      <c r="K788" s="129">
        <f t="shared" si="309"/>
        <v>0</v>
      </c>
    </row>
    <row r="789" spans="1:11" ht="30" x14ac:dyDescent="0.2">
      <c r="A789" s="32"/>
      <c r="B789" s="24"/>
      <c r="C789" s="83" t="s">
        <v>1073</v>
      </c>
      <c r="D789" s="24"/>
      <c r="E789" s="24"/>
      <c r="F789" s="25"/>
      <c r="G789" s="55"/>
      <c r="H789" s="64"/>
      <c r="I789" s="55"/>
      <c r="J789" s="55"/>
      <c r="K789" s="60"/>
    </row>
    <row r="790" spans="1:11" ht="142.5" x14ac:dyDescent="0.2">
      <c r="A790" s="32"/>
      <c r="B790" s="24"/>
      <c r="C790" s="89" t="s">
        <v>1072</v>
      </c>
      <c r="D790" s="24"/>
      <c r="E790" s="24"/>
      <c r="F790" s="25"/>
      <c r="G790" s="55"/>
      <c r="H790" s="64"/>
      <c r="I790" s="55"/>
      <c r="J790" s="55"/>
      <c r="K790" s="60"/>
    </row>
    <row r="791" spans="1:11" x14ac:dyDescent="0.2">
      <c r="A791" s="74" t="s">
        <v>971</v>
      </c>
      <c r="B791" s="102">
        <f>IF(D791="","",MAX($A$10:B790)+1)</f>
        <v>441</v>
      </c>
      <c r="C791" s="89" t="s">
        <v>1071</v>
      </c>
      <c r="D791" s="47" t="s">
        <v>72</v>
      </c>
      <c r="E791" s="47">
        <v>200</v>
      </c>
      <c r="F791" s="25"/>
      <c r="G791" s="118"/>
      <c r="H791" s="65"/>
      <c r="I791" s="118">
        <f t="shared" ref="I791:I792" si="310">G791+(G791*H791)</f>
        <v>0</v>
      </c>
      <c r="J791" s="118">
        <f t="shared" ref="J791:J792" si="311">G791*E791</f>
        <v>0</v>
      </c>
      <c r="K791" s="129">
        <f t="shared" ref="K791:K792" si="312">I791*E791</f>
        <v>0</v>
      </c>
    </row>
    <row r="792" spans="1:11" x14ac:dyDescent="0.2">
      <c r="A792" s="74" t="s">
        <v>971</v>
      </c>
      <c r="B792" s="102">
        <f>IF(D792="","",MAX($A$10:B791)+1)</f>
        <v>442</v>
      </c>
      <c r="C792" s="89" t="s">
        <v>1070</v>
      </c>
      <c r="D792" s="47" t="s">
        <v>72</v>
      </c>
      <c r="E792" s="47">
        <v>200</v>
      </c>
      <c r="F792" s="25"/>
      <c r="G792" s="118"/>
      <c r="H792" s="65"/>
      <c r="I792" s="118">
        <f t="shared" si="310"/>
        <v>0</v>
      </c>
      <c r="J792" s="118">
        <f t="shared" si="311"/>
        <v>0</v>
      </c>
      <c r="K792" s="129">
        <f t="shared" si="312"/>
        <v>0</v>
      </c>
    </row>
    <row r="793" spans="1:11" ht="15" x14ac:dyDescent="0.2">
      <c r="A793" s="32"/>
      <c r="B793" s="24"/>
      <c r="C793" s="83" t="s">
        <v>1069</v>
      </c>
      <c r="D793" s="24"/>
      <c r="E793" s="24"/>
      <c r="F793" s="25"/>
      <c r="G793" s="55"/>
      <c r="H793" s="64"/>
      <c r="I793" s="55"/>
      <c r="J793" s="55"/>
      <c r="K793" s="60"/>
    </row>
    <row r="794" spans="1:11" ht="42.75" x14ac:dyDescent="0.2">
      <c r="A794" s="32"/>
      <c r="B794" s="24"/>
      <c r="C794" s="89" t="s">
        <v>1068</v>
      </c>
      <c r="D794" s="24"/>
      <c r="E794" s="24"/>
      <c r="F794" s="25"/>
      <c r="G794" s="55"/>
      <c r="H794" s="64"/>
      <c r="I794" s="55"/>
      <c r="J794" s="55"/>
      <c r="K794" s="60"/>
    </row>
    <row r="795" spans="1:11" ht="30" x14ac:dyDescent="0.2">
      <c r="A795" s="32"/>
      <c r="B795" s="24"/>
      <c r="C795" s="83" t="s">
        <v>1067</v>
      </c>
      <c r="D795" s="24"/>
      <c r="E795" s="24"/>
      <c r="F795" s="25"/>
      <c r="G795" s="55"/>
      <c r="H795" s="64"/>
      <c r="I795" s="55"/>
      <c r="J795" s="55"/>
      <c r="K795" s="60"/>
    </row>
    <row r="796" spans="1:11" x14ac:dyDescent="0.2">
      <c r="A796" s="74" t="s">
        <v>971</v>
      </c>
      <c r="B796" s="102">
        <f>IF(D796="","",MAX($A$10:B795)+1)</f>
        <v>443</v>
      </c>
      <c r="C796" s="89" t="s">
        <v>1063</v>
      </c>
      <c r="D796" s="47" t="s">
        <v>72</v>
      </c>
      <c r="E796" s="47">
        <v>200</v>
      </c>
      <c r="F796" s="25"/>
      <c r="G796" s="118"/>
      <c r="H796" s="65"/>
      <c r="I796" s="118">
        <f t="shared" ref="I796" si="313">G796+(G796*H796)</f>
        <v>0</v>
      </c>
      <c r="J796" s="118">
        <f>G796*E796</f>
        <v>0</v>
      </c>
      <c r="K796" s="129">
        <f>I796*E796</f>
        <v>0</v>
      </c>
    </row>
    <row r="797" spans="1:11" ht="30" x14ac:dyDescent="0.2">
      <c r="A797" s="32"/>
      <c r="B797" s="24"/>
      <c r="C797" s="83" t="s">
        <v>1066</v>
      </c>
      <c r="D797" s="24"/>
      <c r="E797" s="24"/>
      <c r="F797" s="25"/>
      <c r="G797" s="55"/>
      <c r="H797" s="64"/>
      <c r="I797" s="55"/>
      <c r="J797" s="55"/>
      <c r="K797" s="60"/>
    </row>
    <row r="798" spans="1:11" x14ac:dyDescent="0.2">
      <c r="A798" s="74" t="s">
        <v>971</v>
      </c>
      <c r="B798" s="102">
        <f>IF(D798="","",MAX($A$10:B797)+1)</f>
        <v>444</v>
      </c>
      <c r="C798" s="89" t="s">
        <v>1063</v>
      </c>
      <c r="D798" s="47" t="s">
        <v>72</v>
      </c>
      <c r="E798" s="47">
        <v>200</v>
      </c>
      <c r="F798" s="25"/>
      <c r="G798" s="118"/>
      <c r="H798" s="65"/>
      <c r="I798" s="118">
        <f t="shared" ref="I798:I799" si="314">G798+(G798*H798)</f>
        <v>0</v>
      </c>
      <c r="J798" s="118">
        <f t="shared" ref="J798:J799" si="315">G798*E798</f>
        <v>0</v>
      </c>
      <c r="K798" s="129">
        <f t="shared" ref="K798:K799" si="316">I798*E798</f>
        <v>0</v>
      </c>
    </row>
    <row r="799" spans="1:11" x14ac:dyDescent="0.2">
      <c r="A799" s="74" t="s">
        <v>971</v>
      </c>
      <c r="B799" s="102">
        <f>IF(D799="","",MAX($A$10:B798)+1)</f>
        <v>445</v>
      </c>
      <c r="C799" s="89" t="s">
        <v>1065</v>
      </c>
      <c r="D799" s="47" t="s">
        <v>72</v>
      </c>
      <c r="E799" s="47">
        <v>200</v>
      </c>
      <c r="F799" s="25"/>
      <c r="G799" s="118"/>
      <c r="H799" s="65"/>
      <c r="I799" s="118">
        <f t="shared" si="314"/>
        <v>0</v>
      </c>
      <c r="J799" s="118">
        <f t="shared" si="315"/>
        <v>0</v>
      </c>
      <c r="K799" s="129">
        <f t="shared" si="316"/>
        <v>0</v>
      </c>
    </row>
    <row r="800" spans="1:11" ht="30" x14ac:dyDescent="0.2">
      <c r="A800" s="32"/>
      <c r="B800" s="24"/>
      <c r="C800" s="83" t="s">
        <v>1064</v>
      </c>
      <c r="D800" s="24"/>
      <c r="E800" s="24"/>
      <c r="F800" s="25"/>
      <c r="G800" s="55"/>
      <c r="H800" s="64"/>
      <c r="I800" s="55"/>
      <c r="J800" s="55"/>
      <c r="K800" s="60"/>
    </row>
    <row r="801" spans="1:11" s="18" customFormat="1" x14ac:dyDescent="0.2">
      <c r="A801" s="74" t="s">
        <v>971</v>
      </c>
      <c r="B801" s="102">
        <f>IF(D801="","",MAX($A$10:B800)+1)</f>
        <v>446</v>
      </c>
      <c r="C801" s="89" t="s">
        <v>1063</v>
      </c>
      <c r="D801" s="47" t="s">
        <v>72</v>
      </c>
      <c r="E801" s="47">
        <v>200</v>
      </c>
      <c r="F801" s="25"/>
      <c r="G801" s="118"/>
      <c r="H801" s="65"/>
      <c r="I801" s="118">
        <f t="shared" ref="I801:I803" si="317">G801+(G801*H801)</f>
        <v>0</v>
      </c>
      <c r="J801" s="118">
        <f t="shared" ref="J801:J803" si="318">G801*E801</f>
        <v>0</v>
      </c>
      <c r="K801" s="129">
        <f t="shared" ref="K801:K803" si="319">I801*E801</f>
        <v>0</v>
      </c>
    </row>
    <row r="802" spans="1:11" x14ac:dyDescent="0.2">
      <c r="A802" s="74" t="s">
        <v>971</v>
      </c>
      <c r="B802" s="102">
        <f>IF(D802="","",MAX($A$10:B801)+1)</f>
        <v>447</v>
      </c>
      <c r="C802" s="89" t="s">
        <v>1062</v>
      </c>
      <c r="D802" s="47" t="s">
        <v>72</v>
      </c>
      <c r="E802" s="47">
        <v>200</v>
      </c>
      <c r="F802" s="25"/>
      <c r="G802" s="118"/>
      <c r="H802" s="65"/>
      <c r="I802" s="118">
        <f t="shared" si="317"/>
        <v>0</v>
      </c>
      <c r="J802" s="118">
        <f t="shared" si="318"/>
        <v>0</v>
      </c>
      <c r="K802" s="129">
        <f t="shared" si="319"/>
        <v>0</v>
      </c>
    </row>
    <row r="803" spans="1:11" x14ac:dyDescent="0.2">
      <c r="A803" s="74" t="s">
        <v>971</v>
      </c>
      <c r="B803" s="102">
        <f>IF(D803="","",MAX($A$10:B802)+1)</f>
        <v>448</v>
      </c>
      <c r="C803" s="89" t="s">
        <v>652</v>
      </c>
      <c r="D803" s="47" t="s">
        <v>72</v>
      </c>
      <c r="E803" s="147">
        <v>200</v>
      </c>
      <c r="F803" s="25"/>
      <c r="G803" s="118"/>
      <c r="H803" s="65"/>
      <c r="I803" s="118">
        <f t="shared" si="317"/>
        <v>0</v>
      </c>
      <c r="J803" s="118">
        <f t="shared" si="318"/>
        <v>0</v>
      </c>
      <c r="K803" s="129">
        <f t="shared" si="319"/>
        <v>0</v>
      </c>
    </row>
    <row r="804" spans="1:11" ht="30" x14ac:dyDescent="0.2">
      <c r="A804" s="32"/>
      <c r="B804" s="24"/>
      <c r="C804" s="83" t="s">
        <v>1061</v>
      </c>
      <c r="D804" s="24"/>
      <c r="E804" s="24"/>
      <c r="F804" s="25"/>
      <c r="G804" s="55"/>
      <c r="H804" s="64"/>
      <c r="I804" s="55"/>
      <c r="J804" s="55"/>
      <c r="K804" s="60"/>
    </row>
    <row r="805" spans="1:11" x14ac:dyDescent="0.2">
      <c r="A805" s="74" t="s">
        <v>971</v>
      </c>
      <c r="B805" s="102">
        <f>IF(D805="","",MAX($A$10:B804)+1)</f>
        <v>449</v>
      </c>
      <c r="C805" s="89" t="s">
        <v>1060</v>
      </c>
      <c r="D805" s="47" t="s">
        <v>72</v>
      </c>
      <c r="E805" s="47">
        <v>200</v>
      </c>
      <c r="F805" s="25"/>
      <c r="G805" s="118"/>
      <c r="H805" s="65"/>
      <c r="I805" s="118">
        <f t="shared" ref="I805" si="320">G805+(G805*H805)</f>
        <v>0</v>
      </c>
      <c r="J805" s="118">
        <f>G805*E805</f>
        <v>0</v>
      </c>
      <c r="K805" s="129">
        <f>I805*E805</f>
        <v>0</v>
      </c>
    </row>
    <row r="806" spans="1:11" ht="15" x14ac:dyDescent="0.2">
      <c r="A806" s="32"/>
      <c r="B806" s="24"/>
      <c r="C806" s="83" t="s">
        <v>1059</v>
      </c>
      <c r="D806" s="24"/>
      <c r="E806" s="24"/>
      <c r="F806" s="25"/>
      <c r="G806" s="55"/>
      <c r="H806" s="64"/>
      <c r="I806" s="55"/>
      <c r="J806" s="55"/>
      <c r="K806" s="60"/>
    </row>
    <row r="807" spans="1:11" ht="15" x14ac:dyDescent="0.2">
      <c r="A807" s="32"/>
      <c r="B807" s="24"/>
      <c r="C807" s="83" t="s">
        <v>1058</v>
      </c>
      <c r="D807" s="24"/>
      <c r="E807" s="24"/>
      <c r="F807" s="25"/>
      <c r="G807" s="55"/>
      <c r="H807" s="64"/>
      <c r="I807" s="55"/>
      <c r="J807" s="55"/>
      <c r="K807" s="60"/>
    </row>
    <row r="808" spans="1:11" x14ac:dyDescent="0.2">
      <c r="A808" s="74" t="s">
        <v>971</v>
      </c>
      <c r="B808" s="102">
        <f>IF(D808="","",MAX($A$10:B807)+1)</f>
        <v>450</v>
      </c>
      <c r="C808" s="89" t="s">
        <v>1056</v>
      </c>
      <c r="D808" s="47" t="s">
        <v>72</v>
      </c>
      <c r="E808" s="47">
        <v>200</v>
      </c>
      <c r="F808" s="25"/>
      <c r="G808" s="118"/>
      <c r="H808" s="65"/>
      <c r="I808" s="118">
        <f t="shared" ref="I808" si="321">G808+(G808*H808)</f>
        <v>0</v>
      </c>
      <c r="J808" s="118">
        <f>G808*E808</f>
        <v>0</v>
      </c>
      <c r="K808" s="129">
        <f>I808*E808</f>
        <v>0</v>
      </c>
    </row>
    <row r="809" spans="1:11" ht="15" x14ac:dyDescent="0.2">
      <c r="A809" s="32"/>
      <c r="B809" s="24"/>
      <c r="C809" s="83" t="s">
        <v>1057</v>
      </c>
      <c r="D809" s="24"/>
      <c r="E809" s="24"/>
      <c r="F809" s="25"/>
      <c r="G809" s="55"/>
      <c r="H809" s="64"/>
      <c r="I809" s="55"/>
      <c r="J809" s="55"/>
      <c r="K809" s="60"/>
    </row>
    <row r="810" spans="1:11" x14ac:dyDescent="0.2">
      <c r="A810" s="74" t="s">
        <v>971</v>
      </c>
      <c r="B810" s="102">
        <f>IF(D810="","",MAX($A$10:B809)+1)</f>
        <v>451</v>
      </c>
      <c r="C810" s="89" t="s">
        <v>1056</v>
      </c>
      <c r="D810" s="47" t="s">
        <v>72</v>
      </c>
      <c r="E810" s="47">
        <v>200</v>
      </c>
      <c r="F810" s="25"/>
      <c r="G810" s="118"/>
      <c r="H810" s="65"/>
      <c r="I810" s="118">
        <f t="shared" ref="I810:I811" si="322">G810+(G810*H810)</f>
        <v>0</v>
      </c>
      <c r="J810" s="118">
        <f t="shared" ref="J810:J811" si="323">G810*E810</f>
        <v>0</v>
      </c>
      <c r="K810" s="129">
        <f t="shared" ref="K810:K811" si="324">I810*E810</f>
        <v>0</v>
      </c>
    </row>
    <row r="811" spans="1:11" x14ac:dyDescent="0.2">
      <c r="A811" s="74" t="s">
        <v>971</v>
      </c>
      <c r="B811" s="102">
        <f>IF(D811="","",MAX($A$10:B810)+1)</f>
        <v>452</v>
      </c>
      <c r="C811" s="89" t="s">
        <v>1055</v>
      </c>
      <c r="D811" s="47" t="s">
        <v>72</v>
      </c>
      <c r="E811" s="47">
        <v>200</v>
      </c>
      <c r="F811" s="25"/>
      <c r="G811" s="118"/>
      <c r="H811" s="65"/>
      <c r="I811" s="118">
        <f t="shared" si="322"/>
        <v>0</v>
      </c>
      <c r="J811" s="118">
        <f t="shared" si="323"/>
        <v>0</v>
      </c>
      <c r="K811" s="129">
        <f t="shared" si="324"/>
        <v>0</v>
      </c>
    </row>
    <row r="812" spans="1:11" ht="45" x14ac:dyDescent="0.2">
      <c r="A812" s="32"/>
      <c r="B812" s="24"/>
      <c r="C812" s="83" t="s">
        <v>1054</v>
      </c>
      <c r="D812" s="24"/>
      <c r="E812" s="24"/>
      <c r="F812" s="25"/>
      <c r="G812" s="55"/>
      <c r="H812" s="64"/>
      <c r="I812" s="55"/>
      <c r="J812" s="55"/>
      <c r="K812" s="60"/>
    </row>
    <row r="813" spans="1:11" x14ac:dyDescent="0.2">
      <c r="A813" s="74" t="s">
        <v>971</v>
      </c>
      <c r="B813" s="102">
        <f>IF(D813="","",MAX($A$10:B812)+1)</f>
        <v>453</v>
      </c>
      <c r="C813" s="89" t="s">
        <v>1053</v>
      </c>
      <c r="D813" s="47" t="s">
        <v>72</v>
      </c>
      <c r="E813" s="47">
        <v>200</v>
      </c>
      <c r="F813" s="25"/>
      <c r="G813" s="118"/>
      <c r="H813" s="65"/>
      <c r="I813" s="118">
        <f t="shared" ref="I813:I819" si="325">G813+(G813*H813)</f>
        <v>0</v>
      </c>
      <c r="J813" s="118">
        <f t="shared" ref="J813:J819" si="326">G813*E813</f>
        <v>0</v>
      </c>
      <c r="K813" s="129">
        <f t="shared" ref="K813:K819" si="327">I813*E813</f>
        <v>0</v>
      </c>
    </row>
    <row r="814" spans="1:11" x14ac:dyDescent="0.2">
      <c r="A814" s="74" t="s">
        <v>971</v>
      </c>
      <c r="B814" s="102">
        <f>IF(D814="","",MAX($A$10:B813)+1)</f>
        <v>454</v>
      </c>
      <c r="C814" s="89" t="s">
        <v>1052</v>
      </c>
      <c r="D814" s="47" t="s">
        <v>72</v>
      </c>
      <c r="E814" s="47">
        <v>200</v>
      </c>
      <c r="F814" s="25"/>
      <c r="G814" s="118"/>
      <c r="H814" s="65"/>
      <c r="I814" s="118">
        <f t="shared" si="325"/>
        <v>0</v>
      </c>
      <c r="J814" s="118">
        <f t="shared" si="326"/>
        <v>0</v>
      </c>
      <c r="K814" s="129">
        <f t="shared" si="327"/>
        <v>0</v>
      </c>
    </row>
    <row r="815" spans="1:11" x14ac:dyDescent="0.2">
      <c r="A815" s="74" t="s">
        <v>971</v>
      </c>
      <c r="B815" s="102">
        <f>IF(D815="","",MAX($A$10:B814)+1)</f>
        <v>455</v>
      </c>
      <c r="C815" s="89" t="s">
        <v>1051</v>
      </c>
      <c r="D815" s="47" t="s">
        <v>72</v>
      </c>
      <c r="E815" s="47">
        <v>200</v>
      </c>
      <c r="F815" s="25"/>
      <c r="G815" s="118"/>
      <c r="H815" s="65"/>
      <c r="I815" s="118">
        <f t="shared" si="325"/>
        <v>0</v>
      </c>
      <c r="J815" s="118">
        <f t="shared" si="326"/>
        <v>0</v>
      </c>
      <c r="K815" s="129">
        <f t="shared" si="327"/>
        <v>0</v>
      </c>
    </row>
    <row r="816" spans="1:11" x14ac:dyDescent="0.2">
      <c r="A816" s="74" t="s">
        <v>971</v>
      </c>
      <c r="B816" s="102">
        <f>IF(D816="","",MAX($A$10:B815)+1)</f>
        <v>456</v>
      </c>
      <c r="C816" s="89" t="s">
        <v>1050</v>
      </c>
      <c r="D816" s="47" t="s">
        <v>72</v>
      </c>
      <c r="E816" s="47">
        <v>200</v>
      </c>
      <c r="F816" s="25"/>
      <c r="G816" s="118"/>
      <c r="H816" s="65"/>
      <c r="I816" s="118">
        <f t="shared" si="325"/>
        <v>0</v>
      </c>
      <c r="J816" s="118">
        <f t="shared" si="326"/>
        <v>0</v>
      </c>
      <c r="K816" s="129">
        <f t="shared" si="327"/>
        <v>0</v>
      </c>
    </row>
    <row r="817" spans="1:11" x14ac:dyDescent="0.2">
      <c r="A817" s="74" t="s">
        <v>971</v>
      </c>
      <c r="B817" s="102">
        <f>IF(D817="","",MAX($A$10:B816)+1)</f>
        <v>457</v>
      </c>
      <c r="C817" s="89" t="s">
        <v>1049</v>
      </c>
      <c r="D817" s="47" t="s">
        <v>72</v>
      </c>
      <c r="E817" s="47">
        <v>200</v>
      </c>
      <c r="F817" s="25"/>
      <c r="G817" s="118"/>
      <c r="H817" s="65"/>
      <c r="I817" s="118">
        <f t="shared" si="325"/>
        <v>0</v>
      </c>
      <c r="J817" s="118">
        <f t="shared" si="326"/>
        <v>0</v>
      </c>
      <c r="K817" s="129">
        <f t="shared" si="327"/>
        <v>0</v>
      </c>
    </row>
    <row r="818" spans="1:11" x14ac:dyDescent="0.2">
      <c r="A818" s="74" t="s">
        <v>971</v>
      </c>
      <c r="B818" s="102">
        <f>IF(D818="","",MAX($A$10:B817)+1)</f>
        <v>458</v>
      </c>
      <c r="C818" s="89" t="s">
        <v>1048</v>
      </c>
      <c r="D818" s="47" t="s">
        <v>72</v>
      </c>
      <c r="E818" s="47">
        <v>200</v>
      </c>
      <c r="F818" s="25"/>
      <c r="G818" s="118"/>
      <c r="H818" s="65"/>
      <c r="I818" s="118">
        <f t="shared" si="325"/>
        <v>0</v>
      </c>
      <c r="J818" s="118">
        <f t="shared" si="326"/>
        <v>0</v>
      </c>
      <c r="K818" s="129">
        <f t="shared" si="327"/>
        <v>0</v>
      </c>
    </row>
    <row r="819" spans="1:11" x14ac:dyDescent="0.2">
      <c r="A819" s="74" t="s">
        <v>971</v>
      </c>
      <c r="B819" s="102">
        <f>IF(D819="","",MAX($A$10:B818)+1)</f>
        <v>459</v>
      </c>
      <c r="C819" s="89" t="s">
        <v>1047</v>
      </c>
      <c r="D819" s="47" t="s">
        <v>72</v>
      </c>
      <c r="E819" s="47">
        <v>200</v>
      </c>
      <c r="F819" s="25"/>
      <c r="G819" s="118"/>
      <c r="H819" s="65"/>
      <c r="I819" s="118">
        <f t="shared" si="325"/>
        <v>0</v>
      </c>
      <c r="J819" s="118">
        <f t="shared" si="326"/>
        <v>0</v>
      </c>
      <c r="K819" s="129">
        <f t="shared" si="327"/>
        <v>0</v>
      </c>
    </row>
    <row r="820" spans="1:11" ht="15" x14ac:dyDescent="0.2">
      <c r="A820" s="32"/>
      <c r="B820" s="24"/>
      <c r="C820" s="88" t="s">
        <v>1046</v>
      </c>
      <c r="D820" s="24"/>
      <c r="E820" s="24"/>
      <c r="F820" s="25"/>
      <c r="G820" s="55"/>
      <c r="H820" s="64"/>
      <c r="I820" s="55"/>
      <c r="J820" s="55"/>
      <c r="K820" s="60"/>
    </row>
    <row r="821" spans="1:11" ht="28.5" x14ac:dyDescent="0.2">
      <c r="A821" s="32"/>
      <c r="B821" s="24"/>
      <c r="C821" s="89" t="s">
        <v>1045</v>
      </c>
      <c r="D821" s="24"/>
      <c r="E821" s="24"/>
      <c r="F821" s="25"/>
      <c r="G821" s="55"/>
      <c r="H821" s="64"/>
      <c r="I821" s="55"/>
      <c r="J821" s="55"/>
      <c r="K821" s="60"/>
    </row>
    <row r="822" spans="1:11" x14ac:dyDescent="0.2">
      <c r="A822" s="32"/>
      <c r="B822" s="24"/>
      <c r="C822" s="89" t="s">
        <v>1044</v>
      </c>
      <c r="D822" s="24"/>
      <c r="E822" s="24"/>
      <c r="F822" s="25"/>
      <c r="G822" s="55"/>
      <c r="H822" s="64"/>
      <c r="I822" s="55"/>
      <c r="J822" s="55"/>
      <c r="K822" s="60"/>
    </row>
    <row r="823" spans="1:11" ht="28.5" x14ac:dyDescent="0.2">
      <c r="A823" s="32"/>
      <c r="B823" s="24"/>
      <c r="C823" s="89" t="s">
        <v>1043</v>
      </c>
      <c r="D823" s="24"/>
      <c r="E823" s="24"/>
      <c r="F823" s="25"/>
      <c r="G823" s="55"/>
      <c r="H823" s="64"/>
      <c r="I823" s="55"/>
      <c r="J823" s="55"/>
      <c r="K823" s="60"/>
    </row>
    <row r="824" spans="1:11" ht="42.75" x14ac:dyDescent="0.2">
      <c r="A824" s="32"/>
      <c r="B824" s="24"/>
      <c r="C824" s="89" t="s">
        <v>1042</v>
      </c>
      <c r="D824" s="24"/>
      <c r="E824" s="24"/>
      <c r="F824" s="25"/>
      <c r="G824" s="55"/>
      <c r="H824" s="64"/>
      <c r="I824" s="55"/>
      <c r="J824" s="55"/>
      <c r="K824" s="60"/>
    </row>
    <row r="825" spans="1:11" x14ac:dyDescent="0.2">
      <c r="A825" s="74" t="s">
        <v>971</v>
      </c>
      <c r="B825" s="102">
        <f>IF(D825="","",MAX($A$10:B824)+1)</f>
        <v>460</v>
      </c>
      <c r="C825" s="89" t="s">
        <v>1041</v>
      </c>
      <c r="D825" s="47" t="s">
        <v>14</v>
      </c>
      <c r="E825" s="47">
        <v>5</v>
      </c>
      <c r="F825" s="25"/>
      <c r="G825" s="118"/>
      <c r="H825" s="65"/>
      <c r="I825" s="118">
        <f t="shared" ref="I825:I826" si="328">G825+(G825*H825)</f>
        <v>0</v>
      </c>
      <c r="J825" s="118">
        <f t="shared" ref="J825:J826" si="329">G825*E825</f>
        <v>0</v>
      </c>
      <c r="K825" s="129">
        <f t="shared" ref="K825:K826" si="330">I825*E825</f>
        <v>0</v>
      </c>
    </row>
    <row r="826" spans="1:11" x14ac:dyDescent="0.2">
      <c r="A826" s="74" t="s">
        <v>971</v>
      </c>
      <c r="B826" s="102">
        <f>IF(D826="","",MAX($A$10:B825)+1)</f>
        <v>461</v>
      </c>
      <c r="C826" s="89" t="s">
        <v>1040</v>
      </c>
      <c r="D826" s="47" t="s">
        <v>14</v>
      </c>
      <c r="E826" s="47">
        <v>3</v>
      </c>
      <c r="F826" s="25"/>
      <c r="G826" s="118"/>
      <c r="H826" s="65"/>
      <c r="I826" s="118">
        <f t="shared" si="328"/>
        <v>0</v>
      </c>
      <c r="J826" s="118">
        <f t="shared" si="329"/>
        <v>0</v>
      </c>
      <c r="K826" s="129">
        <f t="shared" si="330"/>
        <v>0</v>
      </c>
    </row>
    <row r="827" spans="1:11" ht="15" x14ac:dyDescent="0.2">
      <c r="A827" s="32"/>
      <c r="B827" s="24"/>
      <c r="C827" s="88" t="s">
        <v>567</v>
      </c>
      <c r="D827" s="24"/>
      <c r="E827" s="24"/>
      <c r="F827" s="25"/>
      <c r="G827" s="55"/>
      <c r="H827" s="64"/>
      <c r="I827" s="55"/>
      <c r="J827" s="55"/>
      <c r="K827" s="60"/>
    </row>
    <row r="828" spans="1:11" x14ac:dyDescent="0.2">
      <c r="A828" s="74" t="s">
        <v>971</v>
      </c>
      <c r="B828" s="102">
        <f>IF(D828="","",MAX($A$10:B827)+1)</f>
        <v>462</v>
      </c>
      <c r="C828" s="89" t="s">
        <v>1039</v>
      </c>
      <c r="D828" s="47" t="s">
        <v>29</v>
      </c>
      <c r="E828" s="47">
        <v>50</v>
      </c>
      <c r="F828" s="25"/>
      <c r="G828" s="118"/>
      <c r="H828" s="65"/>
      <c r="I828" s="118">
        <f t="shared" ref="I828:I831" si="331">G828+(G828*H828)</f>
        <v>0</v>
      </c>
      <c r="J828" s="118">
        <f t="shared" ref="J828:J831" si="332">G828*E828</f>
        <v>0</v>
      </c>
      <c r="K828" s="129">
        <f t="shared" ref="K828:K831" si="333">I828*E828</f>
        <v>0</v>
      </c>
    </row>
    <row r="829" spans="1:11" x14ac:dyDescent="0.2">
      <c r="A829" s="74" t="s">
        <v>971</v>
      </c>
      <c r="B829" s="102">
        <f>IF(D829="","",MAX($A$10:B828)+1)</f>
        <v>463</v>
      </c>
      <c r="C829" s="89" t="s">
        <v>1038</v>
      </c>
      <c r="D829" s="47" t="s">
        <v>29</v>
      </c>
      <c r="E829" s="47">
        <v>50</v>
      </c>
      <c r="F829" s="25"/>
      <c r="G829" s="118"/>
      <c r="H829" s="65"/>
      <c r="I829" s="118">
        <f t="shared" si="331"/>
        <v>0</v>
      </c>
      <c r="J829" s="118">
        <f t="shared" si="332"/>
        <v>0</v>
      </c>
      <c r="K829" s="129">
        <f t="shared" si="333"/>
        <v>0</v>
      </c>
    </row>
    <row r="830" spans="1:11" ht="28.5" x14ac:dyDescent="0.2">
      <c r="A830" s="74" t="s">
        <v>971</v>
      </c>
      <c r="B830" s="102">
        <f>IF(D830="","",MAX($A$10:B829)+1)</f>
        <v>464</v>
      </c>
      <c r="C830" s="89" t="s">
        <v>565</v>
      </c>
      <c r="D830" s="47" t="s">
        <v>29</v>
      </c>
      <c r="E830" s="47">
        <v>50</v>
      </c>
      <c r="F830" s="25"/>
      <c r="G830" s="118"/>
      <c r="H830" s="65"/>
      <c r="I830" s="118">
        <f t="shared" si="331"/>
        <v>0</v>
      </c>
      <c r="J830" s="118">
        <f t="shared" si="332"/>
        <v>0</v>
      </c>
      <c r="K830" s="129">
        <f t="shared" si="333"/>
        <v>0</v>
      </c>
    </row>
    <row r="831" spans="1:11" x14ac:dyDescent="0.2">
      <c r="A831" s="74" t="s">
        <v>971</v>
      </c>
      <c r="B831" s="102">
        <f>IF(D831="","",MAX($A$10:B830)+1)</f>
        <v>465</v>
      </c>
      <c r="C831" s="89" t="s">
        <v>1037</v>
      </c>
      <c r="D831" s="47" t="s">
        <v>29</v>
      </c>
      <c r="E831" s="47">
        <v>50</v>
      </c>
      <c r="F831" s="25"/>
      <c r="G831" s="118"/>
      <c r="H831" s="65"/>
      <c r="I831" s="118">
        <f t="shared" si="331"/>
        <v>0</v>
      </c>
      <c r="J831" s="118">
        <f t="shared" si="332"/>
        <v>0</v>
      </c>
      <c r="K831" s="129">
        <f t="shared" si="333"/>
        <v>0</v>
      </c>
    </row>
    <row r="832" spans="1:11" x14ac:dyDescent="0.2">
      <c r="A832" s="32"/>
      <c r="B832" s="24"/>
      <c r="C832" s="89" t="s">
        <v>1036</v>
      </c>
      <c r="D832" s="24"/>
      <c r="E832" s="24"/>
      <c r="F832" s="25"/>
      <c r="G832" s="55"/>
      <c r="H832" s="64"/>
      <c r="I832" s="55"/>
      <c r="J832" s="55"/>
      <c r="K832" s="60"/>
    </row>
    <row r="833" spans="1:11" x14ac:dyDescent="0.2">
      <c r="A833" s="74" t="s">
        <v>971</v>
      </c>
      <c r="B833" s="102">
        <f>IF(D833="","",MAX($A$10:B832)+1)</f>
        <v>466</v>
      </c>
      <c r="C833" s="89" t="s">
        <v>1035</v>
      </c>
      <c r="D833" s="47" t="s">
        <v>29</v>
      </c>
      <c r="E833" s="47">
        <v>100</v>
      </c>
      <c r="F833" s="25"/>
      <c r="G833" s="118"/>
      <c r="H833" s="65"/>
      <c r="I833" s="118">
        <f t="shared" ref="I833:I850" si="334">G833+(G833*H833)</f>
        <v>0</v>
      </c>
      <c r="J833" s="118">
        <f t="shared" ref="J833:J850" si="335">G833*E833</f>
        <v>0</v>
      </c>
      <c r="K833" s="129">
        <f t="shared" ref="K833:K850" si="336">I833*E833</f>
        <v>0</v>
      </c>
    </row>
    <row r="834" spans="1:11" x14ac:dyDescent="0.2">
      <c r="A834" s="74" t="s">
        <v>971</v>
      </c>
      <c r="B834" s="102">
        <f>IF(D834="","",MAX($A$10:B833)+1)</f>
        <v>467</v>
      </c>
      <c r="C834" s="89" t="s">
        <v>1034</v>
      </c>
      <c r="D834" s="47" t="s">
        <v>29</v>
      </c>
      <c r="E834" s="47">
        <v>100</v>
      </c>
      <c r="F834" s="25"/>
      <c r="G834" s="118"/>
      <c r="H834" s="65"/>
      <c r="I834" s="118">
        <f t="shared" si="334"/>
        <v>0</v>
      </c>
      <c r="J834" s="118">
        <f t="shared" si="335"/>
        <v>0</v>
      </c>
      <c r="K834" s="129">
        <f t="shared" si="336"/>
        <v>0</v>
      </c>
    </row>
    <row r="835" spans="1:11" x14ac:dyDescent="0.2">
      <c r="A835" s="74" t="s">
        <v>971</v>
      </c>
      <c r="B835" s="102">
        <f>IF(D835="","",MAX($A$10:B834)+1)</f>
        <v>468</v>
      </c>
      <c r="C835" s="89" t="s">
        <v>1033</v>
      </c>
      <c r="D835" s="47" t="s">
        <v>29</v>
      </c>
      <c r="E835" s="47">
        <v>100</v>
      </c>
      <c r="F835" s="25"/>
      <c r="G835" s="118"/>
      <c r="H835" s="65"/>
      <c r="I835" s="118">
        <f t="shared" si="334"/>
        <v>0</v>
      </c>
      <c r="J835" s="118">
        <f t="shared" si="335"/>
        <v>0</v>
      </c>
      <c r="K835" s="129">
        <f t="shared" si="336"/>
        <v>0</v>
      </c>
    </row>
    <row r="836" spans="1:11" x14ac:dyDescent="0.2">
      <c r="A836" s="74" t="s">
        <v>971</v>
      </c>
      <c r="B836" s="102">
        <f>IF(D836="","",MAX($A$10:B835)+1)</f>
        <v>469</v>
      </c>
      <c r="C836" s="89" t="s">
        <v>1032</v>
      </c>
      <c r="D836" s="47" t="s">
        <v>14</v>
      </c>
      <c r="E836" s="47">
        <v>30</v>
      </c>
      <c r="F836" s="25"/>
      <c r="G836" s="118"/>
      <c r="H836" s="65"/>
      <c r="I836" s="118">
        <f t="shared" si="334"/>
        <v>0</v>
      </c>
      <c r="J836" s="118">
        <f t="shared" si="335"/>
        <v>0</v>
      </c>
      <c r="K836" s="129">
        <f t="shared" si="336"/>
        <v>0</v>
      </c>
    </row>
    <row r="837" spans="1:11" x14ac:dyDescent="0.2">
      <c r="A837" s="74" t="s">
        <v>971</v>
      </c>
      <c r="B837" s="102">
        <f>IF(D837="","",MAX($A$10:B836)+1)</f>
        <v>470</v>
      </c>
      <c r="C837" s="89" t="s">
        <v>1031</v>
      </c>
      <c r="D837" s="47" t="s">
        <v>14</v>
      </c>
      <c r="E837" s="47">
        <v>30</v>
      </c>
      <c r="F837" s="25"/>
      <c r="G837" s="118"/>
      <c r="H837" s="65"/>
      <c r="I837" s="118">
        <f t="shared" si="334"/>
        <v>0</v>
      </c>
      <c r="J837" s="118">
        <f t="shared" si="335"/>
        <v>0</v>
      </c>
      <c r="K837" s="129">
        <f t="shared" si="336"/>
        <v>0</v>
      </c>
    </row>
    <row r="838" spans="1:11" x14ac:dyDescent="0.2">
      <c r="A838" s="74" t="s">
        <v>971</v>
      </c>
      <c r="B838" s="102">
        <f>IF(D838="","",MAX($A$10:B837)+1)</f>
        <v>471</v>
      </c>
      <c r="C838" s="89" t="s">
        <v>1030</v>
      </c>
      <c r="D838" s="47" t="s">
        <v>29</v>
      </c>
      <c r="E838" s="47">
        <v>50</v>
      </c>
      <c r="F838" s="25"/>
      <c r="G838" s="118"/>
      <c r="H838" s="65"/>
      <c r="I838" s="118">
        <f t="shared" si="334"/>
        <v>0</v>
      </c>
      <c r="J838" s="118">
        <f t="shared" si="335"/>
        <v>0</v>
      </c>
      <c r="K838" s="129">
        <f t="shared" si="336"/>
        <v>0</v>
      </c>
    </row>
    <row r="839" spans="1:11" ht="28.5" x14ac:dyDescent="0.2">
      <c r="A839" s="74" t="s">
        <v>971</v>
      </c>
      <c r="B839" s="102">
        <f>IF(D839="","",MAX($A$10:B838)+1)</f>
        <v>472</v>
      </c>
      <c r="C839" s="89" t="s">
        <v>1029</v>
      </c>
      <c r="D839" s="47" t="s">
        <v>29</v>
      </c>
      <c r="E839" s="47">
        <v>50</v>
      </c>
      <c r="F839" s="25"/>
      <c r="G839" s="118"/>
      <c r="H839" s="65"/>
      <c r="I839" s="118">
        <f t="shared" si="334"/>
        <v>0</v>
      </c>
      <c r="J839" s="118">
        <f t="shared" si="335"/>
        <v>0</v>
      </c>
      <c r="K839" s="129">
        <f t="shared" si="336"/>
        <v>0</v>
      </c>
    </row>
    <row r="840" spans="1:11" x14ac:dyDescent="0.2">
      <c r="A840" s="74" t="s">
        <v>971</v>
      </c>
      <c r="B840" s="102">
        <f>IF(D840="","",MAX($A$10:B839)+1)</f>
        <v>473</v>
      </c>
      <c r="C840" s="89" t="s">
        <v>1028</v>
      </c>
      <c r="D840" s="47" t="s">
        <v>29</v>
      </c>
      <c r="E840" s="47">
        <v>50</v>
      </c>
      <c r="F840" s="25"/>
      <c r="G840" s="118"/>
      <c r="H840" s="65"/>
      <c r="I840" s="118">
        <f t="shared" si="334"/>
        <v>0</v>
      </c>
      <c r="J840" s="118">
        <f t="shared" si="335"/>
        <v>0</v>
      </c>
      <c r="K840" s="129">
        <f t="shared" si="336"/>
        <v>0</v>
      </c>
    </row>
    <row r="841" spans="1:11" ht="28.5" x14ac:dyDescent="0.2">
      <c r="A841" s="74" t="s">
        <v>971</v>
      </c>
      <c r="B841" s="102">
        <f>IF(D841="","",MAX($A$10:B840)+1)</f>
        <v>474</v>
      </c>
      <c r="C841" s="89" t="s">
        <v>562</v>
      </c>
      <c r="D841" s="47" t="s">
        <v>14</v>
      </c>
      <c r="E841" s="47">
        <v>10</v>
      </c>
      <c r="F841" s="25"/>
      <c r="G841" s="118"/>
      <c r="H841" s="65"/>
      <c r="I841" s="118">
        <f t="shared" si="334"/>
        <v>0</v>
      </c>
      <c r="J841" s="118">
        <f t="shared" si="335"/>
        <v>0</v>
      </c>
      <c r="K841" s="129">
        <f t="shared" si="336"/>
        <v>0</v>
      </c>
    </row>
    <row r="842" spans="1:11" x14ac:dyDescent="0.2">
      <c r="A842" s="74" t="s">
        <v>971</v>
      </c>
      <c r="B842" s="102">
        <f>IF(D842="","",MAX($A$10:B841)+1)</f>
        <v>475</v>
      </c>
      <c r="C842" s="89" t="s">
        <v>561</v>
      </c>
      <c r="D842" s="47" t="s">
        <v>29</v>
      </c>
      <c r="E842" s="47">
        <v>50</v>
      </c>
      <c r="F842" s="25"/>
      <c r="G842" s="118"/>
      <c r="H842" s="65"/>
      <c r="I842" s="118">
        <f t="shared" si="334"/>
        <v>0</v>
      </c>
      <c r="J842" s="118">
        <f t="shared" si="335"/>
        <v>0</v>
      </c>
      <c r="K842" s="129">
        <f t="shared" si="336"/>
        <v>0</v>
      </c>
    </row>
    <row r="843" spans="1:11" x14ac:dyDescent="0.2">
      <c r="A843" s="74" t="s">
        <v>971</v>
      </c>
      <c r="B843" s="102">
        <f>IF(D843="","",MAX($A$10:B842)+1)</f>
        <v>476</v>
      </c>
      <c r="C843" s="89" t="s">
        <v>560</v>
      </c>
      <c r="D843" s="47" t="s">
        <v>29</v>
      </c>
      <c r="E843" s="47">
        <v>50</v>
      </c>
      <c r="F843" s="25"/>
      <c r="G843" s="118"/>
      <c r="H843" s="65"/>
      <c r="I843" s="118">
        <f t="shared" si="334"/>
        <v>0</v>
      </c>
      <c r="J843" s="118">
        <f t="shared" si="335"/>
        <v>0</v>
      </c>
      <c r="K843" s="129">
        <f t="shared" si="336"/>
        <v>0</v>
      </c>
    </row>
    <row r="844" spans="1:11" x14ac:dyDescent="0.2">
      <c r="A844" s="74" t="s">
        <v>971</v>
      </c>
      <c r="B844" s="102">
        <f>IF(D844="","",MAX($A$10:B843)+1)</f>
        <v>477</v>
      </c>
      <c r="C844" s="89" t="s">
        <v>559</v>
      </c>
      <c r="D844" s="47" t="s">
        <v>29</v>
      </c>
      <c r="E844" s="47">
        <v>50</v>
      </c>
      <c r="F844" s="25"/>
      <c r="G844" s="118"/>
      <c r="H844" s="65"/>
      <c r="I844" s="118">
        <f t="shared" si="334"/>
        <v>0</v>
      </c>
      <c r="J844" s="118">
        <f t="shared" si="335"/>
        <v>0</v>
      </c>
      <c r="K844" s="129">
        <f t="shared" si="336"/>
        <v>0</v>
      </c>
    </row>
    <row r="845" spans="1:11" s="18" customFormat="1" x14ac:dyDescent="0.2">
      <c r="A845" s="74" t="s">
        <v>971</v>
      </c>
      <c r="B845" s="102">
        <f>IF(D845="","",MAX($A$10:B844)+1)</f>
        <v>478</v>
      </c>
      <c r="C845" s="89" t="s">
        <v>558</v>
      </c>
      <c r="D845" s="47" t="s">
        <v>29</v>
      </c>
      <c r="E845" s="47">
        <v>50</v>
      </c>
      <c r="F845" s="25"/>
      <c r="G845" s="118"/>
      <c r="H845" s="65"/>
      <c r="I845" s="118">
        <f t="shared" si="334"/>
        <v>0</v>
      </c>
      <c r="J845" s="118">
        <f t="shared" si="335"/>
        <v>0</v>
      </c>
      <c r="K845" s="129">
        <f t="shared" si="336"/>
        <v>0</v>
      </c>
    </row>
    <row r="846" spans="1:11" ht="28.5" x14ac:dyDescent="0.2">
      <c r="A846" s="74" t="s">
        <v>971</v>
      </c>
      <c r="B846" s="102">
        <f>IF(D846="","",MAX($A$10:B845)+1)</f>
        <v>479</v>
      </c>
      <c r="C846" s="89" t="s">
        <v>1027</v>
      </c>
      <c r="D846" s="47" t="s">
        <v>14</v>
      </c>
      <c r="E846" s="47">
        <v>20</v>
      </c>
      <c r="F846" s="25"/>
      <c r="G846" s="118"/>
      <c r="H846" s="65"/>
      <c r="I846" s="118">
        <f t="shared" si="334"/>
        <v>0</v>
      </c>
      <c r="J846" s="118">
        <f t="shared" si="335"/>
        <v>0</v>
      </c>
      <c r="K846" s="129">
        <f t="shared" si="336"/>
        <v>0</v>
      </c>
    </row>
    <row r="847" spans="1:11" x14ac:dyDescent="0.2">
      <c r="A847" s="74" t="s">
        <v>971</v>
      </c>
      <c r="B847" s="102">
        <f>IF(D847="","",MAX($A$10:B846)+1)</f>
        <v>480</v>
      </c>
      <c r="C847" s="89" t="s">
        <v>1026</v>
      </c>
      <c r="D847" s="47" t="s">
        <v>29</v>
      </c>
      <c r="E847" s="147">
        <v>30</v>
      </c>
      <c r="F847" s="25"/>
      <c r="G847" s="118"/>
      <c r="H847" s="65"/>
      <c r="I847" s="118">
        <f t="shared" si="334"/>
        <v>0</v>
      </c>
      <c r="J847" s="118">
        <f t="shared" si="335"/>
        <v>0</v>
      </c>
      <c r="K847" s="129">
        <f t="shared" si="336"/>
        <v>0</v>
      </c>
    </row>
    <row r="848" spans="1:11" ht="28.5" x14ac:dyDescent="0.2">
      <c r="A848" s="74" t="s">
        <v>971</v>
      </c>
      <c r="B848" s="102">
        <f>IF(D848="","",MAX($A$10:B847)+1)</f>
        <v>481</v>
      </c>
      <c r="C848" s="89" t="s">
        <v>1025</v>
      </c>
      <c r="D848" s="47" t="s">
        <v>72</v>
      </c>
      <c r="E848" s="47">
        <v>100</v>
      </c>
      <c r="F848" s="25"/>
      <c r="G848" s="118"/>
      <c r="H848" s="65"/>
      <c r="I848" s="118">
        <f t="shared" si="334"/>
        <v>0</v>
      </c>
      <c r="J848" s="118">
        <f t="shared" si="335"/>
        <v>0</v>
      </c>
      <c r="K848" s="129">
        <f t="shared" si="336"/>
        <v>0</v>
      </c>
    </row>
    <row r="849" spans="1:11" ht="28.5" x14ac:dyDescent="0.2">
      <c r="A849" s="74" t="s">
        <v>971</v>
      </c>
      <c r="B849" s="102">
        <f>IF(D849="","",MAX($A$10:B848)+1)</f>
        <v>482</v>
      </c>
      <c r="C849" s="89" t="s">
        <v>1024</v>
      </c>
      <c r="D849" s="47" t="s">
        <v>72</v>
      </c>
      <c r="E849" s="47">
        <v>100</v>
      </c>
      <c r="F849" s="25"/>
      <c r="G849" s="118"/>
      <c r="H849" s="65"/>
      <c r="I849" s="118">
        <f t="shared" si="334"/>
        <v>0</v>
      </c>
      <c r="J849" s="118">
        <f t="shared" si="335"/>
        <v>0</v>
      </c>
      <c r="K849" s="129">
        <f t="shared" si="336"/>
        <v>0</v>
      </c>
    </row>
    <row r="850" spans="1:11" ht="28.5" x14ac:dyDescent="0.2">
      <c r="A850" s="74" t="s">
        <v>971</v>
      </c>
      <c r="B850" s="102">
        <f>IF(D850="","",MAX($A$10:B849)+1)</f>
        <v>483</v>
      </c>
      <c r="C850" s="89" t="s">
        <v>1023</v>
      </c>
      <c r="D850" s="47" t="s">
        <v>72</v>
      </c>
      <c r="E850" s="47">
        <v>100</v>
      </c>
      <c r="F850" s="25"/>
      <c r="G850" s="118"/>
      <c r="H850" s="65"/>
      <c r="I850" s="118">
        <f t="shared" si="334"/>
        <v>0</v>
      </c>
      <c r="J850" s="118">
        <f t="shared" si="335"/>
        <v>0</v>
      </c>
      <c r="K850" s="129">
        <f t="shared" si="336"/>
        <v>0</v>
      </c>
    </row>
    <row r="851" spans="1:11" ht="15" x14ac:dyDescent="0.2">
      <c r="A851" s="32"/>
      <c r="B851" s="24"/>
      <c r="C851" s="88" t="s">
        <v>1022</v>
      </c>
      <c r="D851" s="24"/>
      <c r="E851" s="24"/>
      <c r="F851" s="25"/>
      <c r="G851" s="55"/>
      <c r="H851" s="64"/>
      <c r="I851" s="55"/>
      <c r="J851" s="55"/>
      <c r="K851" s="60"/>
    </row>
    <row r="852" spans="1:11" ht="15" x14ac:dyDescent="0.2">
      <c r="A852" s="32"/>
      <c r="B852" s="24"/>
      <c r="C852" s="83" t="s">
        <v>1021</v>
      </c>
      <c r="D852" s="24"/>
      <c r="E852" s="24"/>
      <c r="F852" s="25"/>
      <c r="G852" s="55"/>
      <c r="H852" s="64"/>
      <c r="I852" s="55"/>
      <c r="J852" s="55"/>
      <c r="K852" s="60"/>
    </row>
    <row r="853" spans="1:11" x14ac:dyDescent="0.2">
      <c r="A853" s="74" t="s">
        <v>971</v>
      </c>
      <c r="B853" s="102">
        <f>IF(D853="","",MAX($A$10:B852)+1)</f>
        <v>484</v>
      </c>
      <c r="C853" s="89" t="s">
        <v>604</v>
      </c>
      <c r="D853" s="47" t="s">
        <v>14</v>
      </c>
      <c r="E853" s="47">
        <v>5</v>
      </c>
      <c r="F853" s="25"/>
      <c r="G853" s="118"/>
      <c r="H853" s="65"/>
      <c r="I853" s="118">
        <f t="shared" ref="I853:I857" si="337">G853+(G853*H853)</f>
        <v>0</v>
      </c>
      <c r="J853" s="118">
        <f t="shared" ref="J853:J857" si="338">G853*E853</f>
        <v>0</v>
      </c>
      <c r="K853" s="129">
        <f t="shared" ref="K853:K857" si="339">I853*E853</f>
        <v>0</v>
      </c>
    </row>
    <row r="854" spans="1:11" x14ac:dyDescent="0.2">
      <c r="A854" s="74" t="s">
        <v>971</v>
      </c>
      <c r="B854" s="102">
        <f>IF(D854="","",MAX($A$10:B853)+1)</f>
        <v>485</v>
      </c>
      <c r="C854" s="89" t="s">
        <v>603</v>
      </c>
      <c r="D854" s="47" t="s">
        <v>14</v>
      </c>
      <c r="E854" s="47">
        <v>5</v>
      </c>
      <c r="F854" s="25"/>
      <c r="G854" s="118"/>
      <c r="H854" s="65"/>
      <c r="I854" s="118">
        <f t="shared" si="337"/>
        <v>0</v>
      </c>
      <c r="J854" s="118">
        <f t="shared" si="338"/>
        <v>0</v>
      </c>
      <c r="K854" s="129">
        <f t="shared" si="339"/>
        <v>0</v>
      </c>
    </row>
    <row r="855" spans="1:11" x14ac:dyDescent="0.2">
      <c r="A855" s="74" t="s">
        <v>971</v>
      </c>
      <c r="B855" s="102">
        <f>IF(D855="","",MAX($A$10:B854)+1)</f>
        <v>486</v>
      </c>
      <c r="C855" s="89" t="s">
        <v>602</v>
      </c>
      <c r="D855" s="47" t="s">
        <v>14</v>
      </c>
      <c r="E855" s="47">
        <v>5</v>
      </c>
      <c r="F855" s="25"/>
      <c r="G855" s="118"/>
      <c r="H855" s="65"/>
      <c r="I855" s="118">
        <f t="shared" si="337"/>
        <v>0</v>
      </c>
      <c r="J855" s="118">
        <f t="shared" si="338"/>
        <v>0</v>
      </c>
      <c r="K855" s="129">
        <f t="shared" si="339"/>
        <v>0</v>
      </c>
    </row>
    <row r="856" spans="1:11" x14ac:dyDescent="0.2">
      <c r="A856" s="74" t="s">
        <v>971</v>
      </c>
      <c r="B856" s="102">
        <f>IF(D856="","",MAX($A$10:B855)+1)</f>
        <v>487</v>
      </c>
      <c r="C856" s="89" t="s">
        <v>601</v>
      </c>
      <c r="D856" s="47" t="s">
        <v>14</v>
      </c>
      <c r="E856" s="47">
        <v>5</v>
      </c>
      <c r="F856" s="25"/>
      <c r="G856" s="118"/>
      <c r="H856" s="65"/>
      <c r="I856" s="118">
        <f t="shared" si="337"/>
        <v>0</v>
      </c>
      <c r="J856" s="118">
        <f t="shared" si="338"/>
        <v>0</v>
      </c>
      <c r="K856" s="129">
        <f t="shared" si="339"/>
        <v>0</v>
      </c>
    </row>
    <row r="857" spans="1:11" x14ac:dyDescent="0.2">
      <c r="A857" s="74" t="s">
        <v>971</v>
      </c>
      <c r="B857" s="102">
        <f>IF(D857="","",MAX($A$10:B856)+1)</f>
        <v>488</v>
      </c>
      <c r="C857" s="89" t="s">
        <v>1020</v>
      </c>
      <c r="D857" s="47" t="s">
        <v>72</v>
      </c>
      <c r="E857" s="47">
        <v>100</v>
      </c>
      <c r="F857" s="25"/>
      <c r="G857" s="118"/>
      <c r="H857" s="65"/>
      <c r="I857" s="118">
        <f t="shared" si="337"/>
        <v>0</v>
      </c>
      <c r="J857" s="118">
        <f t="shared" si="338"/>
        <v>0</v>
      </c>
      <c r="K857" s="129">
        <f t="shared" si="339"/>
        <v>0</v>
      </c>
    </row>
    <row r="858" spans="1:11" ht="15" x14ac:dyDescent="0.2">
      <c r="A858" s="32"/>
      <c r="B858" s="24"/>
      <c r="C858" s="83" t="s">
        <v>1019</v>
      </c>
      <c r="D858" s="24"/>
      <c r="E858" s="24"/>
      <c r="F858" s="25"/>
      <c r="G858" s="55"/>
      <c r="H858" s="64"/>
      <c r="I858" s="55"/>
      <c r="J858" s="55"/>
      <c r="K858" s="60"/>
    </row>
    <row r="859" spans="1:11" x14ac:dyDescent="0.2">
      <c r="A859" s="74" t="s">
        <v>971</v>
      </c>
      <c r="B859" s="102">
        <f>IF(D859="","",MAX($A$10:B858)+1)</f>
        <v>489</v>
      </c>
      <c r="C859" s="89" t="s">
        <v>1018</v>
      </c>
      <c r="D859" s="47" t="s">
        <v>72</v>
      </c>
      <c r="E859" s="47">
        <v>100</v>
      </c>
      <c r="F859" s="25"/>
      <c r="G859" s="118"/>
      <c r="H859" s="65"/>
      <c r="I859" s="118">
        <f t="shared" ref="I859:I860" si="340">G859+(G859*H859)</f>
        <v>0</v>
      </c>
      <c r="J859" s="118">
        <f t="shared" ref="J859:J860" si="341">G859*E859</f>
        <v>0</v>
      </c>
      <c r="K859" s="129">
        <f t="shared" ref="K859:K860" si="342">I859*E859</f>
        <v>0</v>
      </c>
    </row>
    <row r="860" spans="1:11" x14ac:dyDescent="0.2">
      <c r="A860" s="74" t="s">
        <v>971</v>
      </c>
      <c r="B860" s="102">
        <f>IF(D860="","",MAX($A$10:B859)+1)</f>
        <v>490</v>
      </c>
      <c r="C860" s="89" t="s">
        <v>1017</v>
      </c>
      <c r="D860" s="47" t="s">
        <v>72</v>
      </c>
      <c r="E860" s="47">
        <v>100</v>
      </c>
      <c r="F860" s="25"/>
      <c r="G860" s="118"/>
      <c r="H860" s="65"/>
      <c r="I860" s="118">
        <f t="shared" si="340"/>
        <v>0</v>
      </c>
      <c r="J860" s="118">
        <f t="shared" si="341"/>
        <v>0</v>
      </c>
      <c r="K860" s="129">
        <f t="shared" si="342"/>
        <v>0</v>
      </c>
    </row>
    <row r="861" spans="1:11" ht="30" x14ac:dyDescent="0.2">
      <c r="A861" s="32"/>
      <c r="B861" s="24"/>
      <c r="C861" s="83" t="s">
        <v>1016</v>
      </c>
      <c r="D861" s="24"/>
      <c r="E861" s="24"/>
      <c r="F861" s="25"/>
      <c r="G861" s="55"/>
      <c r="H861" s="64"/>
      <c r="I861" s="55"/>
      <c r="J861" s="55"/>
      <c r="K861" s="60"/>
    </row>
    <row r="862" spans="1:11" x14ac:dyDescent="0.2">
      <c r="A862" s="74" t="s">
        <v>971</v>
      </c>
      <c r="B862" s="102">
        <f>IF(D862="","",MAX($A$10:B861)+1)</f>
        <v>491</v>
      </c>
      <c r="C862" s="89" t="s">
        <v>1015</v>
      </c>
      <c r="D862" s="47" t="s">
        <v>29</v>
      </c>
      <c r="E862" s="47">
        <v>20</v>
      </c>
      <c r="F862" s="25"/>
      <c r="G862" s="118"/>
      <c r="H862" s="65"/>
      <c r="I862" s="118">
        <f t="shared" ref="I862" si="343">G862+(G862*H862)</f>
        <v>0</v>
      </c>
      <c r="J862" s="118">
        <f>G862*E862</f>
        <v>0</v>
      </c>
      <c r="K862" s="129">
        <f>I862*E862</f>
        <v>0</v>
      </c>
    </row>
    <row r="863" spans="1:11" ht="15" x14ac:dyDescent="0.2">
      <c r="A863" s="32"/>
      <c r="B863" s="24"/>
      <c r="C863" s="88" t="s">
        <v>1014</v>
      </c>
      <c r="D863" s="24"/>
      <c r="E863" s="24"/>
      <c r="F863" s="25"/>
      <c r="G863" s="55"/>
      <c r="H863" s="64"/>
      <c r="I863" s="55"/>
      <c r="J863" s="55"/>
      <c r="K863" s="60"/>
    </row>
    <row r="864" spans="1:11" ht="15" x14ac:dyDescent="0.2">
      <c r="A864" s="32"/>
      <c r="B864" s="24"/>
      <c r="C864" s="83" t="s">
        <v>1013</v>
      </c>
      <c r="D864" s="24"/>
      <c r="E864" s="24"/>
      <c r="F864" s="25"/>
      <c r="G864" s="55"/>
      <c r="H864" s="64"/>
      <c r="I864" s="55"/>
      <c r="J864" s="55"/>
      <c r="K864" s="60"/>
    </row>
    <row r="865" spans="1:11" x14ac:dyDescent="0.2">
      <c r="A865" s="74" t="s">
        <v>971</v>
      </c>
      <c r="B865" s="102">
        <f>IF(D865="","",MAX($A$10:B864)+1)</f>
        <v>492</v>
      </c>
      <c r="C865" s="89" t="s">
        <v>1012</v>
      </c>
      <c r="D865" s="47" t="s">
        <v>72</v>
      </c>
      <c r="E865" s="47">
        <v>100</v>
      </c>
      <c r="F865" s="25"/>
      <c r="G865" s="118"/>
      <c r="H865" s="65"/>
      <c r="I865" s="118">
        <f t="shared" ref="I865" si="344">G865+(G865*H865)</f>
        <v>0</v>
      </c>
      <c r="J865" s="118">
        <f>G865*E865</f>
        <v>0</v>
      </c>
      <c r="K865" s="129">
        <f>I865*E865</f>
        <v>0</v>
      </c>
    </row>
    <row r="866" spans="1:11" ht="15" x14ac:dyDescent="0.2">
      <c r="A866" s="32"/>
      <c r="B866" s="24"/>
      <c r="C866" s="83" t="s">
        <v>1011</v>
      </c>
      <c r="D866" s="24"/>
      <c r="E866" s="24"/>
      <c r="F866" s="25"/>
      <c r="G866" s="55"/>
      <c r="H866" s="64"/>
      <c r="I866" s="55"/>
      <c r="J866" s="55"/>
      <c r="K866" s="60"/>
    </row>
    <row r="867" spans="1:11" ht="28.5" x14ac:dyDescent="0.2">
      <c r="A867" s="74" t="s">
        <v>971</v>
      </c>
      <c r="B867" s="102">
        <f>IF(D867="","",MAX($A$10:B866)+1)</f>
        <v>493</v>
      </c>
      <c r="C867" s="89" t="s">
        <v>1010</v>
      </c>
      <c r="D867" s="47" t="s">
        <v>72</v>
      </c>
      <c r="E867" s="47">
        <v>100</v>
      </c>
      <c r="F867" s="25"/>
      <c r="G867" s="118"/>
      <c r="H867" s="65"/>
      <c r="I867" s="118">
        <f t="shared" ref="I867:I868" si="345">G867+(G867*H867)</f>
        <v>0</v>
      </c>
      <c r="J867" s="118">
        <f t="shared" ref="J867:J868" si="346">G867*E867</f>
        <v>0</v>
      </c>
      <c r="K867" s="129">
        <f t="shared" ref="K867:K868" si="347">I867*E867</f>
        <v>0</v>
      </c>
    </row>
    <row r="868" spans="1:11" ht="28.5" x14ac:dyDescent="0.2">
      <c r="A868" s="74" t="s">
        <v>971</v>
      </c>
      <c r="B868" s="102">
        <f>IF(D868="","",MAX($A$10:B867)+1)</f>
        <v>494</v>
      </c>
      <c r="C868" s="89" t="s">
        <v>1009</v>
      </c>
      <c r="D868" s="47" t="s">
        <v>72</v>
      </c>
      <c r="E868" s="47">
        <v>100</v>
      </c>
      <c r="F868" s="25"/>
      <c r="G868" s="118"/>
      <c r="H868" s="65"/>
      <c r="I868" s="118">
        <f t="shared" si="345"/>
        <v>0</v>
      </c>
      <c r="J868" s="118">
        <f t="shared" si="346"/>
        <v>0</v>
      </c>
      <c r="K868" s="129">
        <f t="shared" si="347"/>
        <v>0</v>
      </c>
    </row>
    <row r="869" spans="1:11" ht="15" x14ac:dyDescent="0.2">
      <c r="A869" s="32"/>
      <c r="B869" s="24"/>
      <c r="C869" s="87" t="s">
        <v>1008</v>
      </c>
      <c r="D869" s="24"/>
      <c r="E869" s="24"/>
      <c r="F869" s="25"/>
      <c r="G869" s="55"/>
      <c r="H869" s="64"/>
      <c r="I869" s="55"/>
      <c r="J869" s="55"/>
      <c r="K869" s="60"/>
    </row>
    <row r="870" spans="1:11" ht="15" x14ac:dyDescent="0.2">
      <c r="A870" s="32"/>
      <c r="B870" s="24"/>
      <c r="C870" s="83" t="s">
        <v>1007</v>
      </c>
      <c r="D870" s="24"/>
      <c r="E870" s="24"/>
      <c r="F870" s="25"/>
      <c r="G870" s="55"/>
      <c r="H870" s="64"/>
      <c r="I870" s="55"/>
      <c r="J870" s="55"/>
      <c r="K870" s="60"/>
    </row>
    <row r="871" spans="1:11" ht="57" x14ac:dyDescent="0.2">
      <c r="A871" s="74" t="s">
        <v>971</v>
      </c>
      <c r="B871" s="102">
        <f>IF(D871="","",MAX($A$10:B870)+1)</f>
        <v>495</v>
      </c>
      <c r="C871" s="89" t="s">
        <v>1006</v>
      </c>
      <c r="D871" s="47" t="s">
        <v>72</v>
      </c>
      <c r="E871" s="47">
        <v>100</v>
      </c>
      <c r="F871" s="25"/>
      <c r="G871" s="118"/>
      <c r="H871" s="65"/>
      <c r="I871" s="118">
        <f t="shared" ref="I871:I887" si="348">G871+(G871*H871)</f>
        <v>0</v>
      </c>
      <c r="J871" s="118">
        <f t="shared" ref="J871:J887" si="349">G871*E871</f>
        <v>0</v>
      </c>
      <c r="K871" s="129">
        <f t="shared" ref="K871:K887" si="350">I871*E871</f>
        <v>0</v>
      </c>
    </row>
    <row r="872" spans="1:11" ht="42.75" x14ac:dyDescent="0.2">
      <c r="A872" s="74" t="s">
        <v>971</v>
      </c>
      <c r="B872" s="148">
        <f>IF(D872="","",MAX($A$10:B871)+1)</f>
        <v>496</v>
      </c>
      <c r="C872" s="89" t="s">
        <v>1005</v>
      </c>
      <c r="D872" s="46" t="s">
        <v>72</v>
      </c>
      <c r="E872" s="47">
        <v>100</v>
      </c>
      <c r="F872" s="25"/>
      <c r="G872" s="118"/>
      <c r="H872" s="65"/>
      <c r="I872" s="118">
        <f t="shared" si="348"/>
        <v>0</v>
      </c>
      <c r="J872" s="118">
        <f t="shared" si="349"/>
        <v>0</v>
      </c>
      <c r="K872" s="129">
        <f t="shared" si="350"/>
        <v>0</v>
      </c>
    </row>
    <row r="873" spans="1:11" x14ac:dyDescent="0.2">
      <c r="A873" s="74" t="s">
        <v>971</v>
      </c>
      <c r="B873" s="102">
        <f>IF(D873="","",MAX($A$10:B872)+1)</f>
        <v>497</v>
      </c>
      <c r="C873" s="89" t="s">
        <v>1004</v>
      </c>
      <c r="D873" s="47" t="s">
        <v>72</v>
      </c>
      <c r="E873" s="47">
        <v>30</v>
      </c>
      <c r="F873" s="25"/>
      <c r="G873" s="118"/>
      <c r="H873" s="65"/>
      <c r="I873" s="118">
        <f t="shared" si="348"/>
        <v>0</v>
      </c>
      <c r="J873" s="118">
        <f t="shared" si="349"/>
        <v>0</v>
      </c>
      <c r="K873" s="129">
        <f t="shared" si="350"/>
        <v>0</v>
      </c>
    </row>
    <row r="874" spans="1:11" x14ac:dyDescent="0.2">
      <c r="A874" s="74" t="s">
        <v>971</v>
      </c>
      <c r="B874" s="102">
        <f>IF(D874="","",MAX($A$10:B873)+1)</f>
        <v>498</v>
      </c>
      <c r="C874" s="89" t="s">
        <v>1003</v>
      </c>
      <c r="D874" s="47" t="s">
        <v>72</v>
      </c>
      <c r="E874" s="47">
        <v>30</v>
      </c>
      <c r="F874" s="25"/>
      <c r="G874" s="118"/>
      <c r="H874" s="65"/>
      <c r="I874" s="118">
        <f t="shared" si="348"/>
        <v>0</v>
      </c>
      <c r="J874" s="118">
        <f t="shared" si="349"/>
        <v>0</v>
      </c>
      <c r="K874" s="129">
        <f t="shared" si="350"/>
        <v>0</v>
      </c>
    </row>
    <row r="875" spans="1:11" x14ac:dyDescent="0.2">
      <c r="A875" s="74" t="s">
        <v>971</v>
      </c>
      <c r="B875" s="102">
        <f>IF(D875="","",MAX($A$10:B874)+1)</f>
        <v>499</v>
      </c>
      <c r="C875" s="89" t="s">
        <v>1002</v>
      </c>
      <c r="D875" s="47" t="s">
        <v>72</v>
      </c>
      <c r="E875" s="47">
        <v>30</v>
      </c>
      <c r="F875" s="25"/>
      <c r="G875" s="118"/>
      <c r="H875" s="65"/>
      <c r="I875" s="118">
        <f t="shared" si="348"/>
        <v>0</v>
      </c>
      <c r="J875" s="118">
        <f t="shared" si="349"/>
        <v>0</v>
      </c>
      <c r="K875" s="129">
        <f t="shared" si="350"/>
        <v>0</v>
      </c>
    </row>
    <row r="876" spans="1:11" x14ac:dyDescent="0.2">
      <c r="A876" s="74" t="s">
        <v>971</v>
      </c>
      <c r="B876" s="102">
        <f>IF(D876="","",MAX($A$10:B875)+1)</f>
        <v>500</v>
      </c>
      <c r="C876" s="89" t="s">
        <v>1001</v>
      </c>
      <c r="D876" s="47" t="s">
        <v>72</v>
      </c>
      <c r="E876" s="47">
        <v>30</v>
      </c>
      <c r="F876" s="25"/>
      <c r="G876" s="118"/>
      <c r="H876" s="65"/>
      <c r="I876" s="118">
        <f t="shared" si="348"/>
        <v>0</v>
      </c>
      <c r="J876" s="118">
        <f t="shared" si="349"/>
        <v>0</v>
      </c>
      <c r="K876" s="129">
        <f t="shared" si="350"/>
        <v>0</v>
      </c>
    </row>
    <row r="877" spans="1:11" x14ac:dyDescent="0.2">
      <c r="A877" s="74" t="s">
        <v>971</v>
      </c>
      <c r="B877" s="102">
        <f>IF(D877="","",MAX($A$10:B876)+1)</f>
        <v>501</v>
      </c>
      <c r="C877" s="89" t="s">
        <v>1000</v>
      </c>
      <c r="D877" s="47" t="s">
        <v>72</v>
      </c>
      <c r="E877" s="47">
        <v>30</v>
      </c>
      <c r="F877" s="25"/>
      <c r="G877" s="118"/>
      <c r="H877" s="65"/>
      <c r="I877" s="118">
        <f t="shared" si="348"/>
        <v>0</v>
      </c>
      <c r="J877" s="118">
        <f t="shared" si="349"/>
        <v>0</v>
      </c>
      <c r="K877" s="129">
        <f t="shared" si="350"/>
        <v>0</v>
      </c>
    </row>
    <row r="878" spans="1:11" x14ac:dyDescent="0.2">
      <c r="A878" s="74" t="s">
        <v>971</v>
      </c>
      <c r="B878" s="102">
        <f>IF(D878="","",MAX($A$10:B877)+1)</f>
        <v>502</v>
      </c>
      <c r="C878" s="89" t="s">
        <v>999</v>
      </c>
      <c r="D878" s="47" t="s">
        <v>72</v>
      </c>
      <c r="E878" s="47">
        <v>30</v>
      </c>
      <c r="F878" s="25"/>
      <c r="G878" s="118"/>
      <c r="H878" s="65"/>
      <c r="I878" s="118">
        <f t="shared" si="348"/>
        <v>0</v>
      </c>
      <c r="J878" s="118">
        <f t="shared" si="349"/>
        <v>0</v>
      </c>
      <c r="K878" s="129">
        <f t="shared" si="350"/>
        <v>0</v>
      </c>
    </row>
    <row r="879" spans="1:11" x14ac:dyDescent="0.2">
      <c r="A879" s="74" t="s">
        <v>971</v>
      </c>
      <c r="B879" s="102">
        <f>IF(D879="","",MAX($A$10:B878)+1)</f>
        <v>503</v>
      </c>
      <c r="C879" s="89" t="s">
        <v>998</v>
      </c>
      <c r="D879" s="47" t="s">
        <v>72</v>
      </c>
      <c r="E879" s="47">
        <v>30</v>
      </c>
      <c r="F879" s="25"/>
      <c r="G879" s="118"/>
      <c r="H879" s="65"/>
      <c r="I879" s="118">
        <f t="shared" si="348"/>
        <v>0</v>
      </c>
      <c r="J879" s="118">
        <f t="shared" si="349"/>
        <v>0</v>
      </c>
      <c r="K879" s="129">
        <f t="shared" si="350"/>
        <v>0</v>
      </c>
    </row>
    <row r="880" spans="1:11" x14ac:dyDescent="0.2">
      <c r="A880" s="74" t="s">
        <v>971</v>
      </c>
      <c r="B880" s="102">
        <f>IF(D880="","",MAX($A$10:B879)+1)</f>
        <v>504</v>
      </c>
      <c r="C880" s="89" t="s">
        <v>997</v>
      </c>
      <c r="D880" s="47" t="s">
        <v>72</v>
      </c>
      <c r="E880" s="47">
        <v>30</v>
      </c>
      <c r="F880" s="25"/>
      <c r="G880" s="118"/>
      <c r="H880" s="65"/>
      <c r="I880" s="118">
        <f t="shared" si="348"/>
        <v>0</v>
      </c>
      <c r="J880" s="118">
        <f t="shared" si="349"/>
        <v>0</v>
      </c>
      <c r="K880" s="129">
        <f t="shared" si="350"/>
        <v>0</v>
      </c>
    </row>
    <row r="881" spans="1:11" x14ac:dyDescent="0.2">
      <c r="A881" s="74" t="s">
        <v>971</v>
      </c>
      <c r="B881" s="102">
        <f>IF(D881="","",MAX($A$10:B880)+1)</f>
        <v>505</v>
      </c>
      <c r="C881" s="89" t="s">
        <v>996</v>
      </c>
      <c r="D881" s="47" t="s">
        <v>14</v>
      </c>
      <c r="E881" s="47">
        <v>10</v>
      </c>
      <c r="F881" s="25"/>
      <c r="G881" s="118"/>
      <c r="H881" s="65"/>
      <c r="I881" s="118">
        <f t="shared" si="348"/>
        <v>0</v>
      </c>
      <c r="J881" s="118">
        <f t="shared" si="349"/>
        <v>0</v>
      </c>
      <c r="K881" s="129">
        <f t="shared" si="350"/>
        <v>0</v>
      </c>
    </row>
    <row r="882" spans="1:11" x14ac:dyDescent="0.2">
      <c r="A882" s="74" t="s">
        <v>971</v>
      </c>
      <c r="B882" s="102">
        <f>IF(D882="","",MAX($A$10:B881)+1)</f>
        <v>506</v>
      </c>
      <c r="C882" s="89" t="s">
        <v>995</v>
      </c>
      <c r="D882" s="47" t="s">
        <v>72</v>
      </c>
      <c r="E882" s="47">
        <v>30</v>
      </c>
      <c r="F882" s="25"/>
      <c r="G882" s="118"/>
      <c r="H882" s="65"/>
      <c r="I882" s="118">
        <f t="shared" si="348"/>
        <v>0</v>
      </c>
      <c r="J882" s="118">
        <f t="shared" si="349"/>
        <v>0</v>
      </c>
      <c r="K882" s="129">
        <f t="shared" si="350"/>
        <v>0</v>
      </c>
    </row>
    <row r="883" spans="1:11" x14ac:dyDescent="0.2">
      <c r="A883" s="74" t="s">
        <v>971</v>
      </c>
      <c r="B883" s="102">
        <f>IF(D883="","",MAX($A$10:B882)+1)</f>
        <v>507</v>
      </c>
      <c r="C883" s="89" t="s">
        <v>994</v>
      </c>
      <c r="D883" s="47" t="s">
        <v>72</v>
      </c>
      <c r="E883" s="47">
        <v>30</v>
      </c>
      <c r="F883" s="25"/>
      <c r="G883" s="118"/>
      <c r="H883" s="65"/>
      <c r="I883" s="118">
        <f t="shared" si="348"/>
        <v>0</v>
      </c>
      <c r="J883" s="118">
        <f t="shared" si="349"/>
        <v>0</v>
      </c>
      <c r="K883" s="129">
        <f t="shared" si="350"/>
        <v>0</v>
      </c>
    </row>
    <row r="884" spans="1:11" x14ac:dyDescent="0.2">
      <c r="A884" s="74" t="s">
        <v>971</v>
      </c>
      <c r="B884" s="102">
        <f>IF(D884="","",MAX($A$10:B883)+1)</f>
        <v>508</v>
      </c>
      <c r="C884" s="89" t="s">
        <v>993</v>
      </c>
      <c r="D884" s="47" t="s">
        <v>72</v>
      </c>
      <c r="E884" s="47">
        <v>30</v>
      </c>
      <c r="F884" s="25"/>
      <c r="G884" s="118"/>
      <c r="H884" s="65"/>
      <c r="I884" s="118">
        <f t="shared" si="348"/>
        <v>0</v>
      </c>
      <c r="J884" s="118">
        <f t="shared" si="349"/>
        <v>0</v>
      </c>
      <c r="K884" s="129">
        <f t="shared" si="350"/>
        <v>0</v>
      </c>
    </row>
    <row r="885" spans="1:11" x14ac:dyDescent="0.2">
      <c r="A885" s="74" t="s">
        <v>971</v>
      </c>
      <c r="B885" s="102">
        <f>IF(D885="","",MAX($A$10:B884)+1)</f>
        <v>509</v>
      </c>
      <c r="C885" s="89" t="s">
        <v>992</v>
      </c>
      <c r="D885" s="47" t="s">
        <v>72</v>
      </c>
      <c r="E885" s="47">
        <v>80</v>
      </c>
      <c r="F885" s="25"/>
      <c r="G885" s="118"/>
      <c r="H885" s="65"/>
      <c r="I885" s="118">
        <f t="shared" si="348"/>
        <v>0</v>
      </c>
      <c r="J885" s="118">
        <f t="shared" si="349"/>
        <v>0</v>
      </c>
      <c r="K885" s="129">
        <f t="shared" si="350"/>
        <v>0</v>
      </c>
    </row>
    <row r="886" spans="1:11" x14ac:dyDescent="0.2">
      <c r="A886" s="74" t="s">
        <v>971</v>
      </c>
      <c r="B886" s="102">
        <f>IF(D886="","",MAX($A$10:B885)+1)</f>
        <v>510</v>
      </c>
      <c r="C886" s="89" t="s">
        <v>991</v>
      </c>
      <c r="D886" s="47" t="s">
        <v>14</v>
      </c>
      <c r="E886" s="47">
        <v>50</v>
      </c>
      <c r="F886" s="25"/>
      <c r="G886" s="118"/>
      <c r="H886" s="65"/>
      <c r="I886" s="118">
        <f t="shared" si="348"/>
        <v>0</v>
      </c>
      <c r="J886" s="118">
        <f t="shared" si="349"/>
        <v>0</v>
      </c>
      <c r="K886" s="129">
        <f t="shared" si="350"/>
        <v>0</v>
      </c>
    </row>
    <row r="887" spans="1:11" x14ac:dyDescent="0.2">
      <c r="A887" s="74" t="s">
        <v>971</v>
      </c>
      <c r="B887" s="102">
        <f>IF(D887="","",MAX($A$10:B886)+1)</f>
        <v>511</v>
      </c>
      <c r="C887" s="89" t="s">
        <v>990</v>
      </c>
      <c r="D887" s="47" t="s">
        <v>72</v>
      </c>
      <c r="E887" s="47">
        <v>80</v>
      </c>
      <c r="F887" s="25"/>
      <c r="G887" s="118"/>
      <c r="H887" s="65"/>
      <c r="I887" s="118">
        <f t="shared" si="348"/>
        <v>0</v>
      </c>
      <c r="J887" s="118">
        <f t="shared" si="349"/>
        <v>0</v>
      </c>
      <c r="K887" s="129">
        <f t="shared" si="350"/>
        <v>0</v>
      </c>
    </row>
    <row r="888" spans="1:11" ht="15" x14ac:dyDescent="0.2">
      <c r="A888" s="32"/>
      <c r="B888" s="24"/>
      <c r="C888" s="88" t="s">
        <v>989</v>
      </c>
      <c r="D888" s="24"/>
      <c r="E888" s="24"/>
      <c r="F888" s="25"/>
      <c r="G888" s="55"/>
      <c r="H888" s="64"/>
      <c r="I888" s="55"/>
      <c r="J888" s="55"/>
      <c r="K888" s="60"/>
    </row>
    <row r="889" spans="1:11" ht="15" x14ac:dyDescent="0.2">
      <c r="A889" s="32"/>
      <c r="B889" s="24"/>
      <c r="C889" s="83" t="s">
        <v>988</v>
      </c>
      <c r="D889" s="24"/>
      <c r="E889" s="24"/>
      <c r="F889" s="25"/>
      <c r="G889" s="55"/>
      <c r="H889" s="64"/>
      <c r="I889" s="55"/>
      <c r="J889" s="55"/>
      <c r="K889" s="60"/>
    </row>
    <row r="890" spans="1:11" x14ac:dyDescent="0.2">
      <c r="A890" s="74" t="s">
        <v>971</v>
      </c>
      <c r="B890" s="102">
        <f>IF(D890="","",MAX($A$10:B889)+1)</f>
        <v>512</v>
      </c>
      <c r="C890" s="89" t="s">
        <v>987</v>
      </c>
      <c r="D890" s="47" t="s">
        <v>14</v>
      </c>
      <c r="E890" s="47">
        <v>20</v>
      </c>
      <c r="F890" s="25"/>
      <c r="G890" s="118"/>
      <c r="H890" s="65"/>
      <c r="I890" s="118">
        <f t="shared" ref="I890:I893" si="351">G890+(G890*H890)</f>
        <v>0</v>
      </c>
      <c r="J890" s="118">
        <f t="shared" ref="J890:J893" si="352">G890*E890</f>
        <v>0</v>
      </c>
      <c r="K890" s="129">
        <f t="shared" ref="K890:K893" si="353">I890*E890</f>
        <v>0</v>
      </c>
    </row>
    <row r="891" spans="1:11" x14ac:dyDescent="0.2">
      <c r="A891" s="74" t="s">
        <v>971</v>
      </c>
      <c r="B891" s="102">
        <f>IF(D891="","",MAX($A$10:B890)+1)</f>
        <v>513</v>
      </c>
      <c r="C891" s="89" t="s">
        <v>986</v>
      </c>
      <c r="D891" s="47" t="s">
        <v>14</v>
      </c>
      <c r="E891" s="47">
        <v>20</v>
      </c>
      <c r="F891" s="25"/>
      <c r="G891" s="118"/>
      <c r="H891" s="65"/>
      <c r="I891" s="118">
        <f t="shared" si="351"/>
        <v>0</v>
      </c>
      <c r="J891" s="118">
        <f t="shared" si="352"/>
        <v>0</v>
      </c>
      <c r="K891" s="129">
        <f t="shared" si="353"/>
        <v>0</v>
      </c>
    </row>
    <row r="892" spans="1:11" x14ac:dyDescent="0.2">
      <c r="A892" s="74" t="s">
        <v>971</v>
      </c>
      <c r="B892" s="102">
        <f>IF(D892="","",MAX($A$10:B891)+1)</f>
        <v>514</v>
      </c>
      <c r="C892" s="89" t="s">
        <v>985</v>
      </c>
      <c r="D892" s="47" t="s">
        <v>14</v>
      </c>
      <c r="E892" s="47">
        <v>20</v>
      </c>
      <c r="F892" s="25"/>
      <c r="G892" s="118"/>
      <c r="H892" s="65"/>
      <c r="I892" s="118">
        <f t="shared" si="351"/>
        <v>0</v>
      </c>
      <c r="J892" s="118">
        <f t="shared" si="352"/>
        <v>0</v>
      </c>
      <c r="K892" s="129">
        <f t="shared" si="353"/>
        <v>0</v>
      </c>
    </row>
    <row r="893" spans="1:11" x14ac:dyDescent="0.2">
      <c r="A893" s="74" t="s">
        <v>971</v>
      </c>
      <c r="B893" s="102">
        <f>IF(D893="","",MAX($A$10:B892)+1)</f>
        <v>515</v>
      </c>
      <c r="C893" s="89" t="s">
        <v>984</v>
      </c>
      <c r="D893" s="47" t="s">
        <v>14</v>
      </c>
      <c r="E893" s="47">
        <v>20</v>
      </c>
      <c r="F893" s="25"/>
      <c r="G893" s="118"/>
      <c r="H893" s="65"/>
      <c r="I893" s="118">
        <f t="shared" si="351"/>
        <v>0</v>
      </c>
      <c r="J893" s="118">
        <f t="shared" si="352"/>
        <v>0</v>
      </c>
      <c r="K893" s="129">
        <f t="shared" si="353"/>
        <v>0</v>
      </c>
    </row>
    <row r="894" spans="1:11" ht="15" x14ac:dyDescent="0.2">
      <c r="A894" s="32"/>
      <c r="B894" s="24"/>
      <c r="C894" s="83" t="s">
        <v>983</v>
      </c>
      <c r="D894" s="24"/>
      <c r="E894" s="24"/>
      <c r="F894" s="25"/>
      <c r="G894" s="55"/>
      <c r="H894" s="64"/>
      <c r="I894" s="55"/>
      <c r="J894" s="55"/>
      <c r="K894" s="60"/>
    </row>
    <row r="895" spans="1:11" x14ac:dyDescent="0.2">
      <c r="A895" s="74" t="s">
        <v>971</v>
      </c>
      <c r="B895" s="102">
        <f>IF(D895="","",MAX($A$10:B894)+1)</f>
        <v>516</v>
      </c>
      <c r="C895" s="89" t="s">
        <v>982</v>
      </c>
      <c r="D895" s="47" t="s">
        <v>14</v>
      </c>
      <c r="E895" s="47">
        <v>20</v>
      </c>
      <c r="F895" s="25"/>
      <c r="G895" s="118"/>
      <c r="H895" s="65"/>
      <c r="I895" s="118">
        <f t="shared" ref="I895:I900" si="354">G895+(G895*H895)</f>
        <v>0</v>
      </c>
      <c r="J895" s="118">
        <f t="shared" ref="J895:J900" si="355">G895*E895</f>
        <v>0</v>
      </c>
      <c r="K895" s="129">
        <f t="shared" ref="K895:K900" si="356">I895*E895</f>
        <v>0</v>
      </c>
    </row>
    <row r="896" spans="1:11" x14ac:dyDescent="0.2">
      <c r="A896" s="74" t="s">
        <v>971</v>
      </c>
      <c r="B896" s="102">
        <f>IF(D896="","",MAX($A$10:B895)+1)</f>
        <v>517</v>
      </c>
      <c r="C896" s="89" t="s">
        <v>981</v>
      </c>
      <c r="D896" s="47" t="s">
        <v>14</v>
      </c>
      <c r="E896" s="47">
        <v>20</v>
      </c>
      <c r="F896" s="25"/>
      <c r="G896" s="118"/>
      <c r="H896" s="65"/>
      <c r="I896" s="118">
        <f t="shared" si="354"/>
        <v>0</v>
      </c>
      <c r="J896" s="118">
        <f t="shared" si="355"/>
        <v>0</v>
      </c>
      <c r="K896" s="129">
        <f t="shared" si="356"/>
        <v>0</v>
      </c>
    </row>
    <row r="897" spans="1:11" ht="28.5" x14ac:dyDescent="0.2">
      <c r="A897" s="74" t="s">
        <v>971</v>
      </c>
      <c r="B897" s="102">
        <f>IF(D897="","",MAX($A$10:B896)+1)</f>
        <v>518</v>
      </c>
      <c r="C897" s="89" t="s">
        <v>980</v>
      </c>
      <c r="D897" s="47" t="s">
        <v>14</v>
      </c>
      <c r="E897" s="47">
        <v>20</v>
      </c>
      <c r="F897" s="25"/>
      <c r="G897" s="118"/>
      <c r="H897" s="65"/>
      <c r="I897" s="118">
        <f t="shared" si="354"/>
        <v>0</v>
      </c>
      <c r="J897" s="118">
        <f t="shared" si="355"/>
        <v>0</v>
      </c>
      <c r="K897" s="129">
        <f t="shared" si="356"/>
        <v>0</v>
      </c>
    </row>
    <row r="898" spans="1:11" ht="28.5" x14ac:dyDescent="0.2">
      <c r="A898" s="74" t="s">
        <v>971</v>
      </c>
      <c r="B898" s="102">
        <f>IF(D898="","",MAX($A$10:B897)+1)</f>
        <v>519</v>
      </c>
      <c r="C898" s="89" t="s">
        <v>979</v>
      </c>
      <c r="D898" s="47" t="s">
        <v>14</v>
      </c>
      <c r="E898" s="47">
        <v>20</v>
      </c>
      <c r="F898" s="25"/>
      <c r="G898" s="118"/>
      <c r="H898" s="65"/>
      <c r="I898" s="118">
        <f t="shared" si="354"/>
        <v>0</v>
      </c>
      <c r="J898" s="118">
        <f t="shared" si="355"/>
        <v>0</v>
      </c>
      <c r="K898" s="129">
        <f t="shared" si="356"/>
        <v>0</v>
      </c>
    </row>
    <row r="899" spans="1:11" x14ac:dyDescent="0.2">
      <c r="A899" s="74" t="s">
        <v>971</v>
      </c>
      <c r="B899" s="102">
        <f>IF(D899="","",MAX($A$10:B898)+1)</f>
        <v>520</v>
      </c>
      <c r="C899" s="89" t="s">
        <v>978</v>
      </c>
      <c r="D899" s="47" t="s">
        <v>14</v>
      </c>
      <c r="E899" s="47">
        <v>20</v>
      </c>
      <c r="F899" s="25"/>
      <c r="G899" s="118"/>
      <c r="H899" s="65"/>
      <c r="I899" s="118">
        <f t="shared" si="354"/>
        <v>0</v>
      </c>
      <c r="J899" s="118">
        <f t="shared" si="355"/>
        <v>0</v>
      </c>
      <c r="K899" s="129">
        <f t="shared" si="356"/>
        <v>0</v>
      </c>
    </row>
    <row r="900" spans="1:11" x14ac:dyDescent="0.2">
      <c r="A900" s="74" t="s">
        <v>971</v>
      </c>
      <c r="B900" s="102">
        <f>IF(D900="","",MAX($A$10:B899)+1)</f>
        <v>521</v>
      </c>
      <c r="C900" s="89" t="s">
        <v>977</v>
      </c>
      <c r="D900" s="47" t="s">
        <v>14</v>
      </c>
      <c r="E900" s="47">
        <v>20</v>
      </c>
      <c r="F900" s="25"/>
      <c r="G900" s="118"/>
      <c r="H900" s="65"/>
      <c r="I900" s="118">
        <f t="shared" si="354"/>
        <v>0</v>
      </c>
      <c r="J900" s="118">
        <f t="shared" si="355"/>
        <v>0</v>
      </c>
      <c r="K900" s="129">
        <f t="shared" si="356"/>
        <v>0</v>
      </c>
    </row>
    <row r="901" spans="1:11" ht="15" x14ac:dyDescent="0.2">
      <c r="A901" s="32"/>
      <c r="B901" s="24"/>
      <c r="C901" s="83" t="s">
        <v>976</v>
      </c>
      <c r="D901" s="24"/>
      <c r="E901" s="24"/>
      <c r="F901" s="25"/>
      <c r="G901" s="55"/>
      <c r="H901" s="64"/>
      <c r="I901" s="55"/>
      <c r="J901" s="55"/>
      <c r="K901" s="60"/>
    </row>
    <row r="902" spans="1:11" ht="28.5" x14ac:dyDescent="0.2">
      <c r="A902" s="74" t="s">
        <v>971</v>
      </c>
      <c r="B902" s="102">
        <f>IF(D902="","",MAX($A$10:B901)+1)</f>
        <v>522</v>
      </c>
      <c r="C902" s="89" t="s">
        <v>975</v>
      </c>
      <c r="D902" s="47" t="s">
        <v>14</v>
      </c>
      <c r="E902" s="47">
        <v>20</v>
      </c>
      <c r="F902" s="25"/>
      <c r="G902" s="118"/>
      <c r="H902" s="65"/>
      <c r="I902" s="118">
        <f t="shared" ref="I902:I904" si="357">G902+(G902*H902)</f>
        <v>0</v>
      </c>
      <c r="J902" s="118">
        <f t="shared" ref="J902:J904" si="358">G902*E902</f>
        <v>0</v>
      </c>
      <c r="K902" s="129">
        <f t="shared" ref="K902:K904" si="359">I902*E902</f>
        <v>0</v>
      </c>
    </row>
    <row r="903" spans="1:11" x14ac:dyDescent="0.2">
      <c r="A903" s="74" t="s">
        <v>971</v>
      </c>
      <c r="B903" s="102">
        <f>IF(D903="","",MAX($A$10:B902)+1)</f>
        <v>523</v>
      </c>
      <c r="C903" s="89" t="s">
        <v>974</v>
      </c>
      <c r="D903" s="47" t="s">
        <v>29</v>
      </c>
      <c r="E903" s="47">
        <v>50</v>
      </c>
      <c r="F903" s="25"/>
      <c r="G903" s="118"/>
      <c r="H903" s="65"/>
      <c r="I903" s="118">
        <f t="shared" si="357"/>
        <v>0</v>
      </c>
      <c r="J903" s="118">
        <f t="shared" si="358"/>
        <v>0</v>
      </c>
      <c r="K903" s="129">
        <f t="shared" si="359"/>
        <v>0</v>
      </c>
    </row>
    <row r="904" spans="1:11" x14ac:dyDescent="0.2">
      <c r="A904" s="74" t="s">
        <v>971</v>
      </c>
      <c r="B904" s="102">
        <f>IF(D904="","",MAX($A$10:B903)+1)</f>
        <v>524</v>
      </c>
      <c r="C904" s="89" t="s">
        <v>973</v>
      </c>
      <c r="D904" s="47" t="s">
        <v>29</v>
      </c>
      <c r="E904" s="47">
        <v>50</v>
      </c>
      <c r="F904" s="25"/>
      <c r="G904" s="118"/>
      <c r="H904" s="65"/>
      <c r="I904" s="118">
        <f t="shared" si="357"/>
        <v>0</v>
      </c>
      <c r="J904" s="118">
        <f t="shared" si="358"/>
        <v>0</v>
      </c>
      <c r="K904" s="129">
        <f t="shared" si="359"/>
        <v>0</v>
      </c>
    </row>
    <row r="905" spans="1:11" ht="15" x14ac:dyDescent="0.2">
      <c r="A905" s="32"/>
      <c r="B905" s="24"/>
      <c r="C905" s="83" t="s">
        <v>972</v>
      </c>
      <c r="D905" s="24"/>
      <c r="E905" s="24"/>
      <c r="F905" s="25"/>
      <c r="G905" s="55"/>
      <c r="H905" s="64"/>
      <c r="I905" s="55"/>
      <c r="J905" s="55"/>
      <c r="K905" s="60"/>
    </row>
    <row r="906" spans="1:11" ht="15" thickBot="1" x14ac:dyDescent="0.25">
      <c r="A906" s="77" t="s">
        <v>971</v>
      </c>
      <c r="B906" s="130">
        <f>IF(D906="","",MAX($A$10:B905)+1)</f>
        <v>525</v>
      </c>
      <c r="C906" s="151" t="s">
        <v>970</v>
      </c>
      <c r="D906" s="79" t="s">
        <v>72</v>
      </c>
      <c r="E906" s="79">
        <v>50</v>
      </c>
      <c r="F906" s="164"/>
      <c r="G906" s="133"/>
      <c r="H906" s="68"/>
      <c r="I906" s="133">
        <f t="shared" ref="I906" si="360">G906+(G906*H906)</f>
        <v>0</v>
      </c>
      <c r="J906" s="133">
        <f>G906*E906</f>
        <v>0</v>
      </c>
      <c r="K906" s="134">
        <f>I906*E906</f>
        <v>0</v>
      </c>
    </row>
    <row r="907" spans="1:11" ht="30.75" thickBot="1" x14ac:dyDescent="0.25">
      <c r="B907" s="30" t="str">
        <f>IF(D907="","",MAX($A$10:B906)+1)</f>
        <v/>
      </c>
      <c r="G907" s="121"/>
      <c r="H907" s="160"/>
      <c r="I907" s="121"/>
      <c r="J907" s="124" t="s">
        <v>1719</v>
      </c>
      <c r="K907" s="124" t="s">
        <v>1718</v>
      </c>
    </row>
    <row r="908" spans="1:11" ht="24.75" customHeight="1" thickBot="1" x14ac:dyDescent="0.25">
      <c r="B908" s="26"/>
      <c r="G908" s="121"/>
      <c r="H908" s="160"/>
      <c r="I908" s="121"/>
      <c r="J908" s="72">
        <f>SUM(J10:J906)</f>
        <v>0</v>
      </c>
      <c r="K908" s="156">
        <f>SUM(K10:K906)</f>
        <v>0</v>
      </c>
    </row>
    <row r="910" spans="1:11" x14ac:dyDescent="0.2">
      <c r="B910" s="26"/>
    </row>
  </sheetData>
  <sheetProtection selectLockedCells="1" selectUnlockedCells="1"/>
  <autoFilter ref="A9:K909" xr:uid="{4F6C9FB4-FB22-4412-AA12-09E3A68F0D1F}"/>
  <mergeCells count="6">
    <mergeCell ref="A1:K1"/>
    <mergeCell ref="A7:K7"/>
    <mergeCell ref="A2:K2"/>
    <mergeCell ref="A3:K3"/>
    <mergeCell ref="A4:K4"/>
    <mergeCell ref="A5:K5"/>
  </mergeCells>
  <pageMargins left="0.35416666666666669" right="0.2361111111111111" top="0.19652777777777777" bottom="0.35416666666666663" header="0.51180555555555551" footer="0.15763888888888888"/>
  <pageSetup paperSize="9" scale="52" firstPageNumber="7" fitToHeight="0" orientation="landscape" useFirstPageNumber="1" r:id="rId1"/>
  <headerFooter alignWithMargins="0">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Page de garde</vt:lpstr>
      <vt:lpstr>BPU Désamiantage</vt:lpstr>
      <vt:lpstr>BPU Mac-platrerie</vt:lpstr>
      <vt:lpstr>BPU Peint-Sols</vt:lpstr>
      <vt:lpstr>'BPU Désamiantage'!Zone_d_impression</vt:lpstr>
      <vt:lpstr>'BPU Mac-platrerie'!Zone_d_impression</vt:lpstr>
      <vt:lpstr>'BPU Peint-Sols'!Zone_d_impression</vt:lpstr>
      <vt:lpstr>'Page de garde'!Zone_d_impression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2025-11-14T10:46:06Z</dcterms:created>
  <dcterms:modified xsi:type="dcterms:W3CDTF">2025-11-14T10:46:13Z</dcterms:modified>
</cp:coreProperties>
</file>